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430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mussbach\Documents\Dateien\TLV\"/>
    </mc:Choice>
  </mc:AlternateContent>
  <xr:revisionPtr revIDLastSave="0" documentId="8_{74E943D4-D6DC-44FF-AA14-A40DAE94F2FE}" xr6:coauthVersionLast="45" xr6:coauthVersionMax="45" xr10:uidLastSave="{00000000-0000-0000-0000-000000000000}"/>
  <bookViews>
    <workbookView xWindow="20280" yWindow="-120" windowWidth="29040" windowHeight="16440" tabRatio="699" firstSheet="12" xr2:uid="{F958BA83-8876-4ECF-942B-F37ACC3B9C9B}"/>
  </bookViews>
  <sheets>
    <sheet name="Teams" sheetId="1" r:id="rId1"/>
    <sheet name="Sprint_Addition" sheetId="2" r:id="rId2"/>
    <sheet name="Sprint_besseres Ergebnis" sheetId="17" r:id="rId3"/>
    <sheet name="Hindernis-Sprint" sheetId="3" r:id="rId4"/>
    <sheet name="Hindernissprint_Addition " sheetId="23" r:id="rId5"/>
    <sheet name="Hindernissprint_bE" sheetId="24" r:id="rId6"/>
    <sheet name="Biathlon-Druck" sheetId="4" r:id="rId7"/>
    <sheet name="Biathlon" sheetId="15" r:id="rId8"/>
    <sheet name="Transportlauf" sheetId="19" r:id="rId9"/>
    <sheet name="Geh-Staffel" sheetId="20" r:id="rId10"/>
    <sheet name="Gehen" sheetId="21" r:id="rId11"/>
    <sheet name="WS-Staffel 1. DG" sheetId="5" r:id="rId12"/>
    <sheet name="WS-Staffel 2. DG" sheetId="22" r:id="rId13"/>
    <sheet name="Hoch-Weit" sheetId="7" r:id="rId14"/>
    <sheet name="WS - Druck" sheetId="8" r:id="rId15"/>
    <sheet name="Wechselsprünge" sheetId="14" r:id="rId16"/>
    <sheet name="Stabsprung" sheetId="9" r:id="rId17"/>
    <sheet name="Schlagwurf" sheetId="10" r:id="rId18"/>
    <sheet name="Stoßen" sheetId="11" r:id="rId19"/>
    <sheet name="Drehwurf" sheetId="12" r:id="rId20"/>
    <sheet name="Wertung" sheetId="13" r:id="rId21"/>
    <sheet name="Urkunden" sheetId="16" r:id="rId22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14" i="13" l="1"/>
  <c r="J2" i="13"/>
  <c r="E237" i="24"/>
  <c r="B237" i="24"/>
  <c r="A237" i="24"/>
  <c r="E236" i="24"/>
  <c r="B236" i="24"/>
  <c r="A236" i="24"/>
  <c r="E235" i="24"/>
  <c r="B235" i="24"/>
  <c r="A235" i="24"/>
  <c r="E234" i="24"/>
  <c r="B234" i="24"/>
  <c r="A234" i="24"/>
  <c r="E233" i="24"/>
  <c r="B233" i="24"/>
  <c r="A233" i="24"/>
  <c r="E232" i="24"/>
  <c r="B232" i="24"/>
  <c r="A232" i="24"/>
  <c r="E231" i="24"/>
  <c r="B231" i="24"/>
  <c r="A231" i="24"/>
  <c r="E230" i="24"/>
  <c r="B230" i="24"/>
  <c r="A230" i="24"/>
  <c r="E229" i="24"/>
  <c r="B229" i="24"/>
  <c r="A229" i="24"/>
  <c r="E228" i="24"/>
  <c r="B228" i="24"/>
  <c r="A228" i="24"/>
  <c r="E227" i="24"/>
  <c r="E225" i="24" s="1"/>
  <c r="J16" i="13" s="1"/>
  <c r="B227" i="24"/>
  <c r="A227" i="24"/>
  <c r="A225" i="24"/>
  <c r="E221" i="24"/>
  <c r="B221" i="24"/>
  <c r="A221" i="24"/>
  <c r="E220" i="24"/>
  <c r="B220" i="24"/>
  <c r="A220" i="24"/>
  <c r="E219" i="24"/>
  <c r="B219" i="24"/>
  <c r="A219" i="24"/>
  <c r="E218" i="24"/>
  <c r="B218" i="24"/>
  <c r="A218" i="24"/>
  <c r="E217" i="24"/>
  <c r="B217" i="24"/>
  <c r="A217" i="24"/>
  <c r="E216" i="24"/>
  <c r="B216" i="24"/>
  <c r="A216" i="24"/>
  <c r="E215" i="24"/>
  <c r="B215" i="24"/>
  <c r="A215" i="24"/>
  <c r="E214" i="24"/>
  <c r="B214" i="24"/>
  <c r="A214" i="24"/>
  <c r="E213" i="24"/>
  <c r="B213" i="24"/>
  <c r="A213" i="24"/>
  <c r="E212" i="24"/>
  <c r="B212" i="24"/>
  <c r="A212" i="24"/>
  <c r="E211" i="24"/>
  <c r="E209" i="24" s="1"/>
  <c r="J15" i="13" s="1"/>
  <c r="B211" i="24"/>
  <c r="A211" i="24"/>
  <c r="A209" i="24"/>
  <c r="E205" i="24"/>
  <c r="B205" i="24"/>
  <c r="A205" i="24"/>
  <c r="E204" i="24"/>
  <c r="B204" i="24"/>
  <c r="A204" i="24"/>
  <c r="E203" i="24"/>
  <c r="B203" i="24"/>
  <c r="A203" i="24"/>
  <c r="E202" i="24"/>
  <c r="B202" i="24"/>
  <c r="A202" i="24"/>
  <c r="E201" i="24"/>
  <c r="B201" i="24"/>
  <c r="A201" i="24"/>
  <c r="E200" i="24"/>
  <c r="B200" i="24"/>
  <c r="A200" i="24"/>
  <c r="E199" i="24"/>
  <c r="B199" i="24"/>
  <c r="A199" i="24"/>
  <c r="E198" i="24"/>
  <c r="B198" i="24"/>
  <c r="A198" i="24"/>
  <c r="E197" i="24"/>
  <c r="B197" i="24"/>
  <c r="A197" i="24"/>
  <c r="E196" i="24"/>
  <c r="B196" i="24"/>
  <c r="A196" i="24"/>
  <c r="E195" i="24"/>
  <c r="E193" i="24" s="1"/>
  <c r="J14" i="13" s="1"/>
  <c r="B195" i="24"/>
  <c r="A195" i="24"/>
  <c r="A193" i="24"/>
  <c r="E189" i="24"/>
  <c r="B189" i="24"/>
  <c r="A189" i="24"/>
  <c r="E188" i="24"/>
  <c r="B188" i="24"/>
  <c r="A188" i="24"/>
  <c r="E187" i="24"/>
  <c r="B187" i="24"/>
  <c r="A187" i="24"/>
  <c r="E186" i="24"/>
  <c r="B186" i="24"/>
  <c r="A186" i="24"/>
  <c r="E185" i="24"/>
  <c r="B185" i="24"/>
  <c r="A185" i="24"/>
  <c r="E184" i="24"/>
  <c r="B184" i="24"/>
  <c r="A184" i="24"/>
  <c r="E183" i="24"/>
  <c r="B183" i="24"/>
  <c r="A183" i="24"/>
  <c r="E182" i="24"/>
  <c r="B182" i="24"/>
  <c r="A182" i="24"/>
  <c r="E181" i="24"/>
  <c r="B181" i="24"/>
  <c r="A181" i="24"/>
  <c r="E180" i="24"/>
  <c r="B180" i="24"/>
  <c r="A180" i="24"/>
  <c r="E179" i="24"/>
  <c r="B179" i="24"/>
  <c r="A179" i="24"/>
  <c r="E177" i="24"/>
  <c r="J13" i="13" s="1"/>
  <c r="A177" i="24"/>
  <c r="E173" i="24"/>
  <c r="B173" i="24"/>
  <c r="A173" i="24"/>
  <c r="E172" i="24"/>
  <c r="B172" i="24"/>
  <c r="A172" i="24"/>
  <c r="E171" i="24"/>
  <c r="B171" i="24"/>
  <c r="A171" i="24"/>
  <c r="E170" i="24"/>
  <c r="B170" i="24"/>
  <c r="A170" i="24"/>
  <c r="E169" i="24"/>
  <c r="B169" i="24"/>
  <c r="A169" i="24"/>
  <c r="E168" i="24"/>
  <c r="B168" i="24"/>
  <c r="A168" i="24"/>
  <c r="E167" i="24"/>
  <c r="B167" i="24"/>
  <c r="A167" i="24"/>
  <c r="E166" i="24"/>
  <c r="B166" i="24"/>
  <c r="A166" i="24"/>
  <c r="E165" i="24"/>
  <c r="B165" i="24"/>
  <c r="A165" i="24"/>
  <c r="E164" i="24"/>
  <c r="B164" i="24"/>
  <c r="A164" i="24"/>
  <c r="E163" i="24"/>
  <c r="E161" i="24" s="1"/>
  <c r="J12" i="13" s="1"/>
  <c r="B163" i="24"/>
  <c r="A163" i="24"/>
  <c r="A161" i="24"/>
  <c r="E157" i="24"/>
  <c r="B157" i="24"/>
  <c r="A157" i="24"/>
  <c r="E156" i="24"/>
  <c r="B156" i="24"/>
  <c r="A156" i="24"/>
  <c r="E155" i="24"/>
  <c r="B155" i="24"/>
  <c r="A155" i="24"/>
  <c r="E154" i="24"/>
  <c r="B154" i="24"/>
  <c r="A154" i="24"/>
  <c r="E153" i="24"/>
  <c r="B153" i="24"/>
  <c r="A153" i="24"/>
  <c r="E152" i="24"/>
  <c r="B152" i="24"/>
  <c r="A152" i="24"/>
  <c r="E151" i="24"/>
  <c r="B151" i="24"/>
  <c r="A151" i="24"/>
  <c r="E150" i="24"/>
  <c r="B150" i="24"/>
  <c r="A150" i="24"/>
  <c r="E149" i="24"/>
  <c r="B149" i="24"/>
  <c r="A149" i="24"/>
  <c r="E148" i="24"/>
  <c r="B148" i="24"/>
  <c r="A148" i="24"/>
  <c r="E147" i="24"/>
  <c r="E145" i="24" s="1"/>
  <c r="J11" i="13" s="1"/>
  <c r="B147" i="24"/>
  <c r="A147" i="24"/>
  <c r="A145" i="24"/>
  <c r="E141" i="24"/>
  <c r="B141" i="24"/>
  <c r="A141" i="24"/>
  <c r="E140" i="24"/>
  <c r="B140" i="24"/>
  <c r="A140" i="24"/>
  <c r="E139" i="24"/>
  <c r="B139" i="24"/>
  <c r="A139" i="24"/>
  <c r="E138" i="24"/>
  <c r="B138" i="24"/>
  <c r="A138" i="24"/>
  <c r="E137" i="24"/>
  <c r="B137" i="24"/>
  <c r="A137" i="24"/>
  <c r="E136" i="24"/>
  <c r="B136" i="24"/>
  <c r="A136" i="24"/>
  <c r="E135" i="24"/>
  <c r="B135" i="24"/>
  <c r="A135" i="24"/>
  <c r="E134" i="24"/>
  <c r="B134" i="24"/>
  <c r="A134" i="24"/>
  <c r="E133" i="24"/>
  <c r="B133" i="24"/>
  <c r="A133" i="24"/>
  <c r="E132" i="24"/>
  <c r="B132" i="24"/>
  <c r="A132" i="24"/>
  <c r="E131" i="24"/>
  <c r="E129" i="24" s="1"/>
  <c r="J10" i="13" s="1"/>
  <c r="B131" i="24"/>
  <c r="A131" i="24"/>
  <c r="A129" i="24"/>
  <c r="E125" i="24"/>
  <c r="B125" i="24"/>
  <c r="A125" i="24"/>
  <c r="E124" i="24"/>
  <c r="B124" i="24"/>
  <c r="A124" i="24"/>
  <c r="E123" i="24"/>
  <c r="B123" i="24"/>
  <c r="A123" i="24"/>
  <c r="E122" i="24"/>
  <c r="B122" i="24"/>
  <c r="A122" i="24"/>
  <c r="E121" i="24"/>
  <c r="B121" i="24"/>
  <c r="A121" i="24"/>
  <c r="E120" i="24"/>
  <c r="B120" i="24"/>
  <c r="A120" i="24"/>
  <c r="E119" i="24"/>
  <c r="B119" i="24"/>
  <c r="A119" i="24"/>
  <c r="E118" i="24"/>
  <c r="B118" i="24"/>
  <c r="A118" i="24"/>
  <c r="E117" i="24"/>
  <c r="B117" i="24"/>
  <c r="A117" i="24"/>
  <c r="E116" i="24"/>
  <c r="B116" i="24"/>
  <c r="A116" i="24"/>
  <c r="E115" i="24"/>
  <c r="E113" i="24" s="1"/>
  <c r="J9" i="13" s="1"/>
  <c r="B115" i="24"/>
  <c r="A115" i="24"/>
  <c r="A113" i="24"/>
  <c r="E109" i="24"/>
  <c r="B109" i="24"/>
  <c r="A109" i="24"/>
  <c r="E108" i="24"/>
  <c r="B108" i="24"/>
  <c r="A108" i="24"/>
  <c r="E107" i="24"/>
  <c r="B107" i="24"/>
  <c r="A107" i="24"/>
  <c r="E106" i="24"/>
  <c r="B106" i="24"/>
  <c r="A106" i="24"/>
  <c r="E105" i="24"/>
  <c r="B105" i="24"/>
  <c r="A105" i="24"/>
  <c r="E104" i="24"/>
  <c r="B104" i="24"/>
  <c r="A104" i="24"/>
  <c r="E103" i="24"/>
  <c r="B103" i="24"/>
  <c r="A103" i="24"/>
  <c r="E102" i="24"/>
  <c r="B102" i="24"/>
  <c r="A102" i="24"/>
  <c r="E101" i="24"/>
  <c r="B101" i="24"/>
  <c r="A101" i="24"/>
  <c r="E100" i="24"/>
  <c r="B100" i="24"/>
  <c r="A100" i="24"/>
  <c r="E99" i="24"/>
  <c r="E97" i="24" s="1"/>
  <c r="J8" i="13" s="1"/>
  <c r="B99" i="24"/>
  <c r="A99" i="24"/>
  <c r="A97" i="24"/>
  <c r="E93" i="24"/>
  <c r="B93" i="24"/>
  <c r="A93" i="24"/>
  <c r="E92" i="24"/>
  <c r="B92" i="24"/>
  <c r="A92" i="24"/>
  <c r="E91" i="24"/>
  <c r="B91" i="24"/>
  <c r="A91" i="24"/>
  <c r="E90" i="24"/>
  <c r="B90" i="24"/>
  <c r="A90" i="24"/>
  <c r="E89" i="24"/>
  <c r="B89" i="24"/>
  <c r="A89" i="24"/>
  <c r="E88" i="24"/>
  <c r="B88" i="24"/>
  <c r="A88" i="24"/>
  <c r="E87" i="24"/>
  <c r="B87" i="24"/>
  <c r="A87" i="24"/>
  <c r="E86" i="24"/>
  <c r="B86" i="24"/>
  <c r="A86" i="24"/>
  <c r="E85" i="24"/>
  <c r="B85" i="24"/>
  <c r="A85" i="24"/>
  <c r="E84" i="24"/>
  <c r="B84" i="24"/>
  <c r="A84" i="24"/>
  <c r="E83" i="24"/>
  <c r="E81" i="24" s="1"/>
  <c r="J7" i="13" s="1"/>
  <c r="B83" i="24"/>
  <c r="A83" i="24"/>
  <c r="A81" i="24"/>
  <c r="E77" i="24"/>
  <c r="B77" i="24"/>
  <c r="A77" i="24"/>
  <c r="E76" i="24"/>
  <c r="B76" i="24"/>
  <c r="A76" i="24"/>
  <c r="E75" i="24"/>
  <c r="B75" i="24"/>
  <c r="A75" i="24"/>
  <c r="E74" i="24"/>
  <c r="B74" i="24"/>
  <c r="A74" i="24"/>
  <c r="E73" i="24"/>
  <c r="B73" i="24"/>
  <c r="A73" i="24"/>
  <c r="E72" i="24"/>
  <c r="B72" i="24"/>
  <c r="A72" i="24"/>
  <c r="E71" i="24"/>
  <c r="B71" i="24"/>
  <c r="A71" i="24"/>
  <c r="E70" i="24"/>
  <c r="B70" i="24"/>
  <c r="A70" i="24"/>
  <c r="E69" i="24"/>
  <c r="B69" i="24"/>
  <c r="A69" i="24"/>
  <c r="E68" i="24"/>
  <c r="B68" i="24"/>
  <c r="A68" i="24"/>
  <c r="E67" i="24"/>
  <c r="E65" i="24" s="1"/>
  <c r="J6" i="13" s="1"/>
  <c r="B67" i="24"/>
  <c r="A67" i="24"/>
  <c r="A65" i="24"/>
  <c r="E61" i="24"/>
  <c r="B61" i="24"/>
  <c r="A61" i="24"/>
  <c r="E60" i="24"/>
  <c r="B60" i="24"/>
  <c r="A60" i="24"/>
  <c r="E59" i="24"/>
  <c r="B59" i="24"/>
  <c r="A59" i="24"/>
  <c r="E58" i="24"/>
  <c r="B58" i="24"/>
  <c r="A58" i="24"/>
  <c r="E57" i="24"/>
  <c r="B57" i="24"/>
  <c r="A57" i="24"/>
  <c r="E56" i="24"/>
  <c r="B56" i="24"/>
  <c r="A56" i="24"/>
  <c r="E55" i="24"/>
  <c r="B55" i="24"/>
  <c r="A55" i="24"/>
  <c r="E54" i="24"/>
  <c r="B54" i="24"/>
  <c r="A54" i="24"/>
  <c r="E53" i="24"/>
  <c r="B53" i="24"/>
  <c r="A53" i="24"/>
  <c r="E52" i="24"/>
  <c r="B52" i="24"/>
  <c r="A52" i="24"/>
  <c r="E51" i="24"/>
  <c r="E49" i="24" s="1"/>
  <c r="J5" i="13" s="1"/>
  <c r="B51" i="24"/>
  <c r="A51" i="24"/>
  <c r="A49" i="24"/>
  <c r="E45" i="24"/>
  <c r="B45" i="24"/>
  <c r="A45" i="24"/>
  <c r="E44" i="24"/>
  <c r="B44" i="24"/>
  <c r="A44" i="24"/>
  <c r="E43" i="24"/>
  <c r="B43" i="24"/>
  <c r="A43" i="24"/>
  <c r="E42" i="24"/>
  <c r="B42" i="24"/>
  <c r="A42" i="24"/>
  <c r="E41" i="24"/>
  <c r="B41" i="24"/>
  <c r="A41" i="24"/>
  <c r="E40" i="24"/>
  <c r="B40" i="24"/>
  <c r="A40" i="24"/>
  <c r="E39" i="24"/>
  <c r="B39" i="24"/>
  <c r="A39" i="24"/>
  <c r="E38" i="24"/>
  <c r="B38" i="24"/>
  <c r="A38" i="24"/>
  <c r="E37" i="24"/>
  <c r="B37" i="24"/>
  <c r="A37" i="24"/>
  <c r="E36" i="24"/>
  <c r="B36" i="24"/>
  <c r="A36" i="24"/>
  <c r="E35" i="24"/>
  <c r="E33" i="24" s="1"/>
  <c r="J4" i="13" s="1"/>
  <c r="B35" i="24"/>
  <c r="A35" i="24"/>
  <c r="A33" i="24"/>
  <c r="E29" i="24"/>
  <c r="B29" i="24"/>
  <c r="A29" i="24"/>
  <c r="E28" i="24"/>
  <c r="B28" i="24"/>
  <c r="A28" i="24"/>
  <c r="E27" i="24"/>
  <c r="B27" i="24"/>
  <c r="A27" i="24"/>
  <c r="E26" i="24"/>
  <c r="B26" i="24"/>
  <c r="A26" i="24"/>
  <c r="E25" i="24"/>
  <c r="B25" i="24"/>
  <c r="A25" i="24"/>
  <c r="E24" i="24"/>
  <c r="B24" i="24"/>
  <c r="A24" i="24"/>
  <c r="E23" i="24"/>
  <c r="B23" i="24"/>
  <c r="A23" i="24"/>
  <c r="E22" i="24"/>
  <c r="B22" i="24"/>
  <c r="A22" i="24"/>
  <c r="E21" i="24"/>
  <c r="B21" i="24"/>
  <c r="A21" i="24"/>
  <c r="E20" i="24"/>
  <c r="B20" i="24"/>
  <c r="A20" i="24"/>
  <c r="E19" i="24"/>
  <c r="E17" i="24" s="1"/>
  <c r="J3" i="13" s="1"/>
  <c r="K3" i="13" s="1"/>
  <c r="B19" i="24"/>
  <c r="A19" i="24"/>
  <c r="A17" i="24"/>
  <c r="E13" i="24"/>
  <c r="B13" i="24"/>
  <c r="A13" i="24"/>
  <c r="E12" i="24"/>
  <c r="B12" i="24"/>
  <c r="A12" i="24"/>
  <c r="E11" i="24"/>
  <c r="B11" i="24"/>
  <c r="A11" i="24"/>
  <c r="E10" i="24"/>
  <c r="B10" i="24"/>
  <c r="A10" i="24"/>
  <c r="E9" i="24"/>
  <c r="B9" i="24"/>
  <c r="A9" i="24"/>
  <c r="E8" i="24"/>
  <c r="B8" i="24"/>
  <c r="A8" i="24"/>
  <c r="E7" i="24"/>
  <c r="B7" i="24"/>
  <c r="A7" i="24"/>
  <c r="E6" i="24"/>
  <c r="B6" i="24"/>
  <c r="A6" i="24"/>
  <c r="E5" i="24"/>
  <c r="B5" i="24"/>
  <c r="A5" i="24"/>
  <c r="E4" i="24"/>
  <c r="B4" i="24"/>
  <c r="A4" i="24"/>
  <c r="E3" i="24"/>
  <c r="E1" i="24" s="1"/>
  <c r="B3" i="24"/>
  <c r="A3" i="24"/>
  <c r="A1" i="24"/>
  <c r="E237" i="23"/>
  <c r="B237" i="23"/>
  <c r="A237" i="23"/>
  <c r="E236" i="23"/>
  <c r="B236" i="23"/>
  <c r="A236" i="23"/>
  <c r="E235" i="23"/>
  <c r="B235" i="23"/>
  <c r="A235" i="23"/>
  <c r="E234" i="23"/>
  <c r="B234" i="23"/>
  <c r="A234" i="23"/>
  <c r="E233" i="23"/>
  <c r="B233" i="23"/>
  <c r="A233" i="23"/>
  <c r="E232" i="23"/>
  <c r="B232" i="23"/>
  <c r="A232" i="23"/>
  <c r="E231" i="23"/>
  <c r="B231" i="23"/>
  <c r="A231" i="23"/>
  <c r="E230" i="23"/>
  <c r="B230" i="23"/>
  <c r="A230" i="23"/>
  <c r="E229" i="23"/>
  <c r="B229" i="23"/>
  <c r="A229" i="23"/>
  <c r="E228" i="23"/>
  <c r="B228" i="23"/>
  <c r="A228" i="23"/>
  <c r="E227" i="23"/>
  <c r="B227" i="23"/>
  <c r="A227" i="23"/>
  <c r="A225" i="23"/>
  <c r="E221" i="23"/>
  <c r="B221" i="23"/>
  <c r="A221" i="23"/>
  <c r="E220" i="23"/>
  <c r="B220" i="23"/>
  <c r="A220" i="23"/>
  <c r="E219" i="23"/>
  <c r="B219" i="23"/>
  <c r="A219" i="23"/>
  <c r="E218" i="23"/>
  <c r="B218" i="23"/>
  <c r="A218" i="23"/>
  <c r="E217" i="23"/>
  <c r="B217" i="23"/>
  <c r="A217" i="23"/>
  <c r="E216" i="23"/>
  <c r="B216" i="23"/>
  <c r="A216" i="23"/>
  <c r="E215" i="23"/>
  <c r="B215" i="23"/>
  <c r="A215" i="23"/>
  <c r="E214" i="23"/>
  <c r="B214" i="23"/>
  <c r="A214" i="23"/>
  <c r="E213" i="23"/>
  <c r="B213" i="23"/>
  <c r="A213" i="23"/>
  <c r="E212" i="23"/>
  <c r="B212" i="23"/>
  <c r="A212" i="23"/>
  <c r="E211" i="23"/>
  <c r="E209" i="23" s="1"/>
  <c r="H15" i="13" s="1"/>
  <c r="B211" i="23"/>
  <c r="A211" i="23"/>
  <c r="A209" i="23"/>
  <c r="E205" i="23"/>
  <c r="B205" i="23"/>
  <c r="A205" i="23"/>
  <c r="E204" i="23"/>
  <c r="B204" i="23"/>
  <c r="A204" i="23"/>
  <c r="E203" i="23"/>
  <c r="B203" i="23"/>
  <c r="A203" i="23"/>
  <c r="E202" i="23"/>
  <c r="B202" i="23"/>
  <c r="A202" i="23"/>
  <c r="E201" i="23"/>
  <c r="B201" i="23"/>
  <c r="A201" i="23"/>
  <c r="E200" i="23"/>
  <c r="B200" i="23"/>
  <c r="A200" i="23"/>
  <c r="E199" i="23"/>
  <c r="B199" i="23"/>
  <c r="A199" i="23"/>
  <c r="E198" i="23"/>
  <c r="B198" i="23"/>
  <c r="A198" i="23"/>
  <c r="E197" i="23"/>
  <c r="B197" i="23"/>
  <c r="A197" i="23"/>
  <c r="E196" i="23"/>
  <c r="B196" i="23"/>
  <c r="A196" i="23"/>
  <c r="E195" i="23"/>
  <c r="B195" i="23"/>
  <c r="A195" i="23"/>
  <c r="A193" i="23"/>
  <c r="E189" i="23"/>
  <c r="B189" i="23"/>
  <c r="A189" i="23"/>
  <c r="E188" i="23"/>
  <c r="B188" i="23"/>
  <c r="A188" i="23"/>
  <c r="E187" i="23"/>
  <c r="B187" i="23"/>
  <c r="A187" i="23"/>
  <c r="E186" i="23"/>
  <c r="B186" i="23"/>
  <c r="A186" i="23"/>
  <c r="E185" i="23"/>
  <c r="B185" i="23"/>
  <c r="A185" i="23"/>
  <c r="E184" i="23"/>
  <c r="B184" i="23"/>
  <c r="A184" i="23"/>
  <c r="E183" i="23"/>
  <c r="B183" i="23"/>
  <c r="A183" i="23"/>
  <c r="E182" i="23"/>
  <c r="B182" i="23"/>
  <c r="A182" i="23"/>
  <c r="E181" i="23"/>
  <c r="B181" i="23"/>
  <c r="A181" i="23"/>
  <c r="E180" i="23"/>
  <c r="B180" i="23"/>
  <c r="A180" i="23"/>
  <c r="E179" i="23"/>
  <c r="B179" i="23"/>
  <c r="A179" i="23"/>
  <c r="A177" i="23"/>
  <c r="E173" i="23"/>
  <c r="B173" i="23"/>
  <c r="A173" i="23"/>
  <c r="E172" i="23"/>
  <c r="B172" i="23"/>
  <c r="A172" i="23"/>
  <c r="E171" i="23"/>
  <c r="B171" i="23"/>
  <c r="A171" i="23"/>
  <c r="E170" i="23"/>
  <c r="B170" i="23"/>
  <c r="A170" i="23"/>
  <c r="E169" i="23"/>
  <c r="B169" i="23"/>
  <c r="A169" i="23"/>
  <c r="E168" i="23"/>
  <c r="B168" i="23"/>
  <c r="A168" i="23"/>
  <c r="E167" i="23"/>
  <c r="B167" i="23"/>
  <c r="A167" i="23"/>
  <c r="E166" i="23"/>
  <c r="B166" i="23"/>
  <c r="A166" i="23"/>
  <c r="E165" i="23"/>
  <c r="E161" i="23" s="1"/>
  <c r="H12" i="13" s="1"/>
  <c r="B165" i="23"/>
  <c r="A165" i="23"/>
  <c r="E164" i="23"/>
  <c r="B164" i="23"/>
  <c r="A164" i="23"/>
  <c r="E163" i="23"/>
  <c r="B163" i="23"/>
  <c r="A163" i="23"/>
  <c r="A161" i="23"/>
  <c r="E157" i="23"/>
  <c r="B157" i="23"/>
  <c r="A157" i="23"/>
  <c r="E156" i="23"/>
  <c r="B156" i="23"/>
  <c r="A156" i="23"/>
  <c r="E155" i="23"/>
  <c r="B155" i="23"/>
  <c r="A155" i="23"/>
  <c r="E154" i="23"/>
  <c r="B154" i="23"/>
  <c r="A154" i="23"/>
  <c r="E153" i="23"/>
  <c r="B153" i="23"/>
  <c r="A153" i="23"/>
  <c r="E152" i="23"/>
  <c r="B152" i="23"/>
  <c r="A152" i="23"/>
  <c r="E151" i="23"/>
  <c r="B151" i="23"/>
  <c r="A151" i="23"/>
  <c r="E150" i="23"/>
  <c r="B150" i="23"/>
  <c r="A150" i="23"/>
  <c r="E149" i="23"/>
  <c r="B149" i="23"/>
  <c r="A149" i="23"/>
  <c r="E148" i="23"/>
  <c r="B148" i="23"/>
  <c r="A148" i="23"/>
  <c r="E147" i="23"/>
  <c r="B147" i="23"/>
  <c r="A147" i="23"/>
  <c r="A145" i="23"/>
  <c r="E141" i="23"/>
  <c r="B141" i="23"/>
  <c r="A141" i="23"/>
  <c r="E140" i="23"/>
  <c r="B140" i="23"/>
  <c r="A140" i="23"/>
  <c r="E139" i="23"/>
  <c r="B139" i="23"/>
  <c r="A139" i="23"/>
  <c r="E138" i="23"/>
  <c r="B138" i="23"/>
  <c r="A138" i="23"/>
  <c r="E137" i="23"/>
  <c r="B137" i="23"/>
  <c r="A137" i="23"/>
  <c r="E136" i="23"/>
  <c r="B136" i="23"/>
  <c r="A136" i="23"/>
  <c r="E135" i="23"/>
  <c r="B135" i="23"/>
  <c r="A135" i="23"/>
  <c r="E134" i="23"/>
  <c r="B134" i="23"/>
  <c r="A134" i="23"/>
  <c r="E133" i="23"/>
  <c r="B133" i="23"/>
  <c r="A133" i="23"/>
  <c r="E132" i="23"/>
  <c r="B132" i="23"/>
  <c r="A132" i="23"/>
  <c r="E131" i="23"/>
  <c r="E129" i="23" s="1"/>
  <c r="H10" i="13" s="1"/>
  <c r="B131" i="23"/>
  <c r="A131" i="23"/>
  <c r="A129" i="23"/>
  <c r="E125" i="23"/>
  <c r="B125" i="23"/>
  <c r="A125" i="23"/>
  <c r="E124" i="23"/>
  <c r="B124" i="23"/>
  <c r="A124" i="23"/>
  <c r="E123" i="23"/>
  <c r="B123" i="23"/>
  <c r="A123" i="23"/>
  <c r="E122" i="23"/>
  <c r="B122" i="23"/>
  <c r="A122" i="23"/>
  <c r="E121" i="23"/>
  <c r="B121" i="23"/>
  <c r="A121" i="23"/>
  <c r="E120" i="23"/>
  <c r="B120" i="23"/>
  <c r="A120" i="23"/>
  <c r="E119" i="23"/>
  <c r="B119" i="23"/>
  <c r="A119" i="23"/>
  <c r="E118" i="23"/>
  <c r="B118" i="23"/>
  <c r="A118" i="23"/>
  <c r="E117" i="23"/>
  <c r="B117" i="23"/>
  <c r="A117" i="23"/>
  <c r="E116" i="23"/>
  <c r="B116" i="23"/>
  <c r="A116" i="23"/>
  <c r="E115" i="23"/>
  <c r="B115" i="23"/>
  <c r="A115" i="23"/>
  <c r="A113" i="23"/>
  <c r="E109" i="23"/>
  <c r="B109" i="23"/>
  <c r="A109" i="23"/>
  <c r="E108" i="23"/>
  <c r="B108" i="23"/>
  <c r="A108" i="23"/>
  <c r="E107" i="23"/>
  <c r="B107" i="23"/>
  <c r="A107" i="23"/>
  <c r="E106" i="23"/>
  <c r="B106" i="23"/>
  <c r="A106" i="23"/>
  <c r="E105" i="23"/>
  <c r="B105" i="23"/>
  <c r="A105" i="23"/>
  <c r="E104" i="23"/>
  <c r="B104" i="23"/>
  <c r="A104" i="23"/>
  <c r="E103" i="23"/>
  <c r="B103" i="23"/>
  <c r="A103" i="23"/>
  <c r="E102" i="23"/>
  <c r="B102" i="23"/>
  <c r="A102" i="23"/>
  <c r="E101" i="23"/>
  <c r="B101" i="23"/>
  <c r="A101" i="23"/>
  <c r="E100" i="23"/>
  <c r="B100" i="23"/>
  <c r="A100" i="23"/>
  <c r="E99" i="23"/>
  <c r="B99" i="23"/>
  <c r="A99" i="23"/>
  <c r="A97" i="23"/>
  <c r="E93" i="23"/>
  <c r="B93" i="23"/>
  <c r="A93" i="23"/>
  <c r="E92" i="23"/>
  <c r="B92" i="23"/>
  <c r="A92" i="23"/>
  <c r="E91" i="23"/>
  <c r="B91" i="23"/>
  <c r="A91" i="23"/>
  <c r="E90" i="23"/>
  <c r="B90" i="23"/>
  <c r="A90" i="23"/>
  <c r="E89" i="23"/>
  <c r="B89" i="23"/>
  <c r="A89" i="23"/>
  <c r="E88" i="23"/>
  <c r="B88" i="23"/>
  <c r="A88" i="23"/>
  <c r="E87" i="23"/>
  <c r="B87" i="23"/>
  <c r="A87" i="23"/>
  <c r="E86" i="23"/>
  <c r="B86" i="23"/>
  <c r="A86" i="23"/>
  <c r="E85" i="23"/>
  <c r="B85" i="23"/>
  <c r="A85" i="23"/>
  <c r="E84" i="23"/>
  <c r="B84" i="23"/>
  <c r="A84" i="23"/>
  <c r="E83" i="23"/>
  <c r="B83" i="23"/>
  <c r="A83" i="23"/>
  <c r="A81" i="23"/>
  <c r="E77" i="23"/>
  <c r="B77" i="23"/>
  <c r="A77" i="23"/>
  <c r="E76" i="23"/>
  <c r="B76" i="23"/>
  <c r="A76" i="23"/>
  <c r="E75" i="23"/>
  <c r="B75" i="23"/>
  <c r="A75" i="23"/>
  <c r="E74" i="23"/>
  <c r="B74" i="23"/>
  <c r="A74" i="23"/>
  <c r="E73" i="23"/>
  <c r="B73" i="23"/>
  <c r="A73" i="23"/>
  <c r="E72" i="23"/>
  <c r="B72" i="23"/>
  <c r="A72" i="23"/>
  <c r="E71" i="23"/>
  <c r="B71" i="23"/>
  <c r="A71" i="23"/>
  <c r="E70" i="23"/>
  <c r="B70" i="23"/>
  <c r="A70" i="23"/>
  <c r="E69" i="23"/>
  <c r="B69" i="23"/>
  <c r="A69" i="23"/>
  <c r="E68" i="23"/>
  <c r="B68" i="23"/>
  <c r="A68" i="23"/>
  <c r="E67" i="23"/>
  <c r="B67" i="23"/>
  <c r="A67" i="23"/>
  <c r="A65" i="23"/>
  <c r="E61" i="23"/>
  <c r="B61" i="23"/>
  <c r="A61" i="23"/>
  <c r="E60" i="23"/>
  <c r="B60" i="23"/>
  <c r="A60" i="23"/>
  <c r="E59" i="23"/>
  <c r="B59" i="23"/>
  <c r="A59" i="23"/>
  <c r="E58" i="23"/>
  <c r="B58" i="23"/>
  <c r="A58" i="23"/>
  <c r="E57" i="23"/>
  <c r="B57" i="23"/>
  <c r="A57" i="23"/>
  <c r="E56" i="23"/>
  <c r="B56" i="23"/>
  <c r="A56" i="23"/>
  <c r="E55" i="23"/>
  <c r="B55" i="23"/>
  <c r="A55" i="23"/>
  <c r="E54" i="23"/>
  <c r="B54" i="23"/>
  <c r="A54" i="23"/>
  <c r="E53" i="23"/>
  <c r="B53" i="23"/>
  <c r="A53" i="23"/>
  <c r="E52" i="23"/>
  <c r="B52" i="23"/>
  <c r="A52" i="23"/>
  <c r="E51" i="23"/>
  <c r="B51" i="23"/>
  <c r="A51" i="23"/>
  <c r="E49" i="23"/>
  <c r="H5" i="13" s="1"/>
  <c r="A49" i="23"/>
  <c r="E45" i="23"/>
  <c r="B45" i="23"/>
  <c r="A45" i="23"/>
  <c r="E44" i="23"/>
  <c r="B44" i="23"/>
  <c r="A44" i="23"/>
  <c r="E43" i="23"/>
  <c r="B43" i="23"/>
  <c r="A43" i="23"/>
  <c r="E42" i="23"/>
  <c r="B42" i="23"/>
  <c r="A42" i="23"/>
  <c r="E41" i="23"/>
  <c r="B41" i="23"/>
  <c r="A41" i="23"/>
  <c r="E40" i="23"/>
  <c r="B40" i="23"/>
  <c r="A40" i="23"/>
  <c r="E39" i="23"/>
  <c r="B39" i="23"/>
  <c r="A39" i="23"/>
  <c r="E38" i="23"/>
  <c r="B38" i="23"/>
  <c r="A38" i="23"/>
  <c r="E37" i="23"/>
  <c r="B37" i="23"/>
  <c r="A37" i="23"/>
  <c r="E36" i="23"/>
  <c r="B36" i="23"/>
  <c r="A36" i="23"/>
  <c r="E35" i="23"/>
  <c r="B35" i="23"/>
  <c r="A35" i="23"/>
  <c r="A33" i="23"/>
  <c r="E29" i="23"/>
  <c r="B29" i="23"/>
  <c r="A29" i="23"/>
  <c r="E28" i="23"/>
  <c r="B28" i="23"/>
  <c r="A28" i="23"/>
  <c r="E27" i="23"/>
  <c r="B27" i="23"/>
  <c r="A27" i="23"/>
  <c r="E26" i="23"/>
  <c r="B26" i="23"/>
  <c r="A26" i="23"/>
  <c r="E25" i="23"/>
  <c r="B25" i="23"/>
  <c r="A25" i="23"/>
  <c r="E24" i="23"/>
  <c r="B24" i="23"/>
  <c r="A24" i="23"/>
  <c r="E23" i="23"/>
  <c r="B23" i="23"/>
  <c r="A23" i="23"/>
  <c r="E22" i="23"/>
  <c r="B22" i="23"/>
  <c r="A22" i="23"/>
  <c r="E21" i="23"/>
  <c r="B21" i="23"/>
  <c r="A21" i="23"/>
  <c r="E20" i="23"/>
  <c r="B20" i="23"/>
  <c r="A20" i="23"/>
  <c r="E19" i="23"/>
  <c r="B19" i="23"/>
  <c r="A19" i="23"/>
  <c r="A17" i="23"/>
  <c r="E13" i="23"/>
  <c r="B13" i="23"/>
  <c r="A13" i="23"/>
  <c r="E12" i="23"/>
  <c r="B12" i="23"/>
  <c r="A12" i="23"/>
  <c r="E11" i="23"/>
  <c r="B11" i="23"/>
  <c r="A11" i="23"/>
  <c r="E10" i="23"/>
  <c r="B10" i="23"/>
  <c r="A10" i="23"/>
  <c r="E9" i="23"/>
  <c r="B9" i="23"/>
  <c r="A9" i="23"/>
  <c r="E8" i="23"/>
  <c r="B8" i="23"/>
  <c r="A8" i="23"/>
  <c r="E7" i="23"/>
  <c r="B7" i="23"/>
  <c r="A7" i="23"/>
  <c r="E6" i="23"/>
  <c r="B6" i="23"/>
  <c r="A6" i="23"/>
  <c r="E5" i="23"/>
  <c r="B5" i="23"/>
  <c r="A5" i="23"/>
  <c r="E4" i="23"/>
  <c r="B4" i="23"/>
  <c r="A4" i="23"/>
  <c r="E3" i="23"/>
  <c r="B3" i="23"/>
  <c r="A3" i="23"/>
  <c r="A1" i="23"/>
  <c r="B237" i="3"/>
  <c r="A237" i="3"/>
  <c r="B236" i="3"/>
  <c r="A236" i="3"/>
  <c r="B235" i="3"/>
  <c r="A235" i="3"/>
  <c r="B234" i="3"/>
  <c r="A234" i="3"/>
  <c r="B233" i="3"/>
  <c r="A233" i="3"/>
  <c r="B232" i="3"/>
  <c r="A232" i="3"/>
  <c r="B231" i="3"/>
  <c r="A231" i="3"/>
  <c r="B230" i="3"/>
  <c r="A230" i="3"/>
  <c r="B229" i="3"/>
  <c r="A229" i="3"/>
  <c r="B228" i="3"/>
  <c r="A228" i="3"/>
  <c r="B227" i="3"/>
  <c r="A227" i="3"/>
  <c r="A225" i="3"/>
  <c r="B221" i="3"/>
  <c r="A221" i="3"/>
  <c r="B220" i="3"/>
  <c r="A220" i="3"/>
  <c r="B219" i="3"/>
  <c r="A219" i="3"/>
  <c r="B218" i="3"/>
  <c r="A218" i="3"/>
  <c r="B217" i="3"/>
  <c r="A217" i="3"/>
  <c r="B216" i="3"/>
  <c r="A216" i="3"/>
  <c r="B215" i="3"/>
  <c r="A215" i="3"/>
  <c r="B214" i="3"/>
  <c r="A214" i="3"/>
  <c r="B213" i="3"/>
  <c r="A213" i="3"/>
  <c r="B212" i="3"/>
  <c r="A212" i="3"/>
  <c r="B211" i="3"/>
  <c r="A211" i="3"/>
  <c r="A209" i="3"/>
  <c r="B205" i="3"/>
  <c r="A205" i="3"/>
  <c r="B204" i="3"/>
  <c r="A204" i="3"/>
  <c r="B203" i="3"/>
  <c r="A203" i="3"/>
  <c r="B202" i="3"/>
  <c r="A202" i="3"/>
  <c r="B201" i="3"/>
  <c r="A201" i="3"/>
  <c r="B200" i="3"/>
  <c r="A200" i="3"/>
  <c r="B199" i="3"/>
  <c r="A199" i="3"/>
  <c r="B198" i="3"/>
  <c r="A198" i="3"/>
  <c r="B197" i="3"/>
  <c r="A197" i="3"/>
  <c r="B196" i="3"/>
  <c r="A196" i="3"/>
  <c r="B195" i="3"/>
  <c r="A195" i="3"/>
  <c r="A193" i="3"/>
  <c r="B189" i="3"/>
  <c r="A189" i="3"/>
  <c r="B188" i="3"/>
  <c r="A188" i="3"/>
  <c r="B187" i="3"/>
  <c r="A187" i="3"/>
  <c r="B186" i="3"/>
  <c r="A186" i="3"/>
  <c r="B185" i="3"/>
  <c r="A185" i="3"/>
  <c r="B184" i="3"/>
  <c r="A184" i="3"/>
  <c r="B183" i="3"/>
  <c r="A183" i="3"/>
  <c r="B182" i="3"/>
  <c r="A182" i="3"/>
  <c r="B181" i="3"/>
  <c r="A181" i="3"/>
  <c r="B180" i="3"/>
  <c r="A180" i="3"/>
  <c r="B179" i="3"/>
  <c r="A179" i="3"/>
  <c r="A177" i="3"/>
  <c r="B173" i="3"/>
  <c r="A173" i="3"/>
  <c r="B172" i="3"/>
  <c r="A172" i="3"/>
  <c r="B171" i="3"/>
  <c r="A171" i="3"/>
  <c r="B170" i="3"/>
  <c r="A170" i="3"/>
  <c r="B169" i="3"/>
  <c r="A169" i="3"/>
  <c r="B168" i="3"/>
  <c r="A168" i="3"/>
  <c r="B167" i="3"/>
  <c r="A167" i="3"/>
  <c r="B166" i="3"/>
  <c r="A166" i="3"/>
  <c r="B165" i="3"/>
  <c r="A165" i="3"/>
  <c r="B164" i="3"/>
  <c r="A164" i="3"/>
  <c r="B163" i="3"/>
  <c r="A163" i="3"/>
  <c r="A161" i="3"/>
  <c r="B157" i="3"/>
  <c r="A157" i="3"/>
  <c r="B156" i="3"/>
  <c r="A156" i="3"/>
  <c r="B155" i="3"/>
  <c r="A155" i="3"/>
  <c r="B154" i="3"/>
  <c r="A154" i="3"/>
  <c r="B153" i="3"/>
  <c r="A153" i="3"/>
  <c r="B152" i="3"/>
  <c r="A152" i="3"/>
  <c r="B151" i="3"/>
  <c r="A151" i="3"/>
  <c r="B150" i="3"/>
  <c r="A150" i="3"/>
  <c r="B149" i="3"/>
  <c r="A149" i="3"/>
  <c r="B148" i="3"/>
  <c r="A148" i="3"/>
  <c r="B147" i="3"/>
  <c r="A147" i="3"/>
  <c r="A145" i="3"/>
  <c r="B141" i="3"/>
  <c r="A141" i="3"/>
  <c r="B140" i="3"/>
  <c r="A140" i="3"/>
  <c r="B139" i="3"/>
  <c r="A139" i="3"/>
  <c r="B138" i="3"/>
  <c r="A138" i="3"/>
  <c r="B137" i="3"/>
  <c r="A137" i="3"/>
  <c r="B136" i="3"/>
  <c r="A136" i="3"/>
  <c r="B135" i="3"/>
  <c r="A135" i="3"/>
  <c r="B134" i="3"/>
  <c r="A134" i="3"/>
  <c r="B133" i="3"/>
  <c r="A133" i="3"/>
  <c r="B132" i="3"/>
  <c r="A132" i="3"/>
  <c r="B131" i="3"/>
  <c r="A131" i="3"/>
  <c r="A129" i="3"/>
  <c r="B125" i="3"/>
  <c r="A125" i="3"/>
  <c r="B124" i="3"/>
  <c r="A124" i="3"/>
  <c r="B123" i="3"/>
  <c r="A123" i="3"/>
  <c r="B122" i="3"/>
  <c r="A122" i="3"/>
  <c r="B121" i="3"/>
  <c r="A121" i="3"/>
  <c r="B120" i="3"/>
  <c r="A120" i="3"/>
  <c r="B119" i="3"/>
  <c r="A119" i="3"/>
  <c r="B118" i="3"/>
  <c r="A118" i="3"/>
  <c r="B117" i="3"/>
  <c r="A117" i="3"/>
  <c r="B116" i="3"/>
  <c r="A116" i="3"/>
  <c r="B115" i="3"/>
  <c r="A115" i="3"/>
  <c r="A113" i="3"/>
  <c r="B109" i="3"/>
  <c r="A109" i="3"/>
  <c r="B108" i="3"/>
  <c r="A108" i="3"/>
  <c r="B107" i="3"/>
  <c r="A107" i="3"/>
  <c r="B106" i="3"/>
  <c r="A106" i="3"/>
  <c r="B105" i="3"/>
  <c r="A105" i="3"/>
  <c r="B104" i="3"/>
  <c r="A104" i="3"/>
  <c r="B103" i="3"/>
  <c r="A103" i="3"/>
  <c r="B102" i="3"/>
  <c r="A102" i="3"/>
  <c r="B101" i="3"/>
  <c r="A101" i="3"/>
  <c r="B100" i="3"/>
  <c r="A100" i="3"/>
  <c r="B99" i="3"/>
  <c r="A99" i="3"/>
  <c r="A97" i="3"/>
  <c r="B93" i="3"/>
  <c r="A93" i="3"/>
  <c r="B92" i="3"/>
  <c r="A92" i="3"/>
  <c r="B91" i="3"/>
  <c r="A91" i="3"/>
  <c r="B90" i="3"/>
  <c r="A90" i="3"/>
  <c r="B89" i="3"/>
  <c r="A89" i="3"/>
  <c r="B88" i="3"/>
  <c r="A88" i="3"/>
  <c r="B87" i="3"/>
  <c r="A87" i="3"/>
  <c r="B86" i="3"/>
  <c r="A86" i="3"/>
  <c r="B85" i="3"/>
  <c r="A85" i="3"/>
  <c r="B84" i="3"/>
  <c r="A84" i="3"/>
  <c r="B83" i="3"/>
  <c r="A83" i="3"/>
  <c r="A81" i="3"/>
  <c r="B77" i="3"/>
  <c r="A77" i="3"/>
  <c r="B76" i="3"/>
  <c r="A76" i="3"/>
  <c r="B75" i="3"/>
  <c r="A75" i="3"/>
  <c r="B74" i="3"/>
  <c r="A74" i="3"/>
  <c r="B73" i="3"/>
  <c r="A73" i="3"/>
  <c r="B72" i="3"/>
  <c r="A72" i="3"/>
  <c r="B71" i="3"/>
  <c r="A71" i="3"/>
  <c r="B70" i="3"/>
  <c r="A70" i="3"/>
  <c r="B69" i="3"/>
  <c r="A69" i="3"/>
  <c r="B68" i="3"/>
  <c r="A68" i="3"/>
  <c r="B67" i="3"/>
  <c r="A67" i="3"/>
  <c r="A65" i="3"/>
  <c r="B61" i="3"/>
  <c r="A61" i="3"/>
  <c r="B60" i="3"/>
  <c r="A60" i="3"/>
  <c r="B59" i="3"/>
  <c r="A59" i="3"/>
  <c r="B58" i="3"/>
  <c r="A58" i="3"/>
  <c r="B57" i="3"/>
  <c r="A57" i="3"/>
  <c r="B56" i="3"/>
  <c r="A56" i="3"/>
  <c r="B55" i="3"/>
  <c r="A55" i="3"/>
  <c r="B54" i="3"/>
  <c r="A54" i="3"/>
  <c r="B53" i="3"/>
  <c r="A53" i="3"/>
  <c r="B52" i="3"/>
  <c r="A52" i="3"/>
  <c r="B51" i="3"/>
  <c r="A51" i="3"/>
  <c r="A49" i="3"/>
  <c r="B45" i="3"/>
  <c r="A45" i="3"/>
  <c r="B44" i="3"/>
  <c r="A44" i="3"/>
  <c r="B43" i="3"/>
  <c r="A43" i="3"/>
  <c r="B42" i="3"/>
  <c r="A42" i="3"/>
  <c r="B41" i="3"/>
  <c r="A41" i="3"/>
  <c r="B40" i="3"/>
  <c r="A40" i="3"/>
  <c r="B39" i="3"/>
  <c r="A39" i="3"/>
  <c r="B38" i="3"/>
  <c r="A38" i="3"/>
  <c r="B37" i="3"/>
  <c r="A37" i="3"/>
  <c r="B36" i="3"/>
  <c r="A36" i="3"/>
  <c r="B35" i="3"/>
  <c r="A35" i="3"/>
  <c r="A33" i="3"/>
  <c r="B29" i="3"/>
  <c r="A29" i="3"/>
  <c r="B28" i="3"/>
  <c r="A28" i="3"/>
  <c r="B27" i="3"/>
  <c r="A27" i="3"/>
  <c r="B26" i="3"/>
  <c r="A26" i="3"/>
  <c r="B25" i="3"/>
  <c r="A25" i="3"/>
  <c r="B24" i="3"/>
  <c r="A24" i="3"/>
  <c r="B23" i="3"/>
  <c r="A23" i="3"/>
  <c r="B22" i="3"/>
  <c r="A22" i="3"/>
  <c r="B21" i="3"/>
  <c r="A21" i="3"/>
  <c r="B20" i="3"/>
  <c r="A20" i="3"/>
  <c r="B19" i="3"/>
  <c r="A19" i="3"/>
  <c r="A17" i="3"/>
  <c r="E17" i="23" l="1"/>
  <c r="H3" i="13" s="1"/>
  <c r="E1" i="23"/>
  <c r="H2" i="13" s="1"/>
  <c r="E33" i="23"/>
  <c r="H4" i="13" s="1"/>
  <c r="E81" i="23"/>
  <c r="H7" i="13" s="1"/>
  <c r="I5" i="13" s="1"/>
  <c r="E113" i="23"/>
  <c r="H9" i="13" s="1"/>
  <c r="E225" i="23"/>
  <c r="H16" i="13" s="1"/>
  <c r="E65" i="23"/>
  <c r="H6" i="13" s="1"/>
  <c r="E97" i="23"/>
  <c r="H8" i="13" s="1"/>
  <c r="I8" i="13" s="1"/>
  <c r="E193" i="23"/>
  <c r="H14" i="13" s="1"/>
  <c r="E145" i="23"/>
  <c r="H11" i="13" s="1"/>
  <c r="E177" i="23"/>
  <c r="H13" i="13" s="1"/>
  <c r="I13" i="13"/>
  <c r="K5" i="13"/>
  <c r="K9" i="13"/>
  <c r="K13" i="13"/>
  <c r="K2" i="13"/>
  <c r="K6" i="13"/>
  <c r="K10" i="13"/>
  <c r="K14" i="13"/>
  <c r="I11" i="13"/>
  <c r="K7" i="13"/>
  <c r="K11" i="13"/>
  <c r="K15" i="13"/>
  <c r="K4" i="13"/>
  <c r="K8" i="13"/>
  <c r="K12" i="13"/>
  <c r="K16" i="13"/>
  <c r="I6" i="13"/>
  <c r="I14" i="13"/>
  <c r="C228" i="14"/>
  <c r="D228" i="14"/>
  <c r="E228" i="14"/>
  <c r="F228" i="14"/>
  <c r="C229" i="14"/>
  <c r="D229" i="14"/>
  <c r="E229" i="14"/>
  <c r="F229" i="14"/>
  <c r="C230" i="14"/>
  <c r="D230" i="14"/>
  <c r="E230" i="14"/>
  <c r="F230" i="14"/>
  <c r="C231" i="14"/>
  <c r="D231" i="14"/>
  <c r="E231" i="14"/>
  <c r="F231" i="14"/>
  <c r="C232" i="14"/>
  <c r="D232" i="14"/>
  <c r="E232" i="14"/>
  <c r="F232" i="14"/>
  <c r="C233" i="14"/>
  <c r="D233" i="14"/>
  <c r="E233" i="14"/>
  <c r="F233" i="14"/>
  <c r="C234" i="14"/>
  <c r="D234" i="14"/>
  <c r="E234" i="14"/>
  <c r="F234" i="14"/>
  <c r="C235" i="14"/>
  <c r="D235" i="14"/>
  <c r="E235" i="14"/>
  <c r="F235" i="14"/>
  <c r="C236" i="14"/>
  <c r="D236" i="14"/>
  <c r="E236" i="14"/>
  <c r="F236" i="14"/>
  <c r="C237" i="14"/>
  <c r="D237" i="14"/>
  <c r="E237" i="14"/>
  <c r="F237" i="14"/>
  <c r="F227" i="14"/>
  <c r="E227" i="14"/>
  <c r="D227" i="14"/>
  <c r="C227" i="14"/>
  <c r="C212" i="14"/>
  <c r="D212" i="14"/>
  <c r="E212" i="14"/>
  <c r="F212" i="14"/>
  <c r="C213" i="14"/>
  <c r="D213" i="14"/>
  <c r="E213" i="14"/>
  <c r="F213" i="14"/>
  <c r="C214" i="14"/>
  <c r="D214" i="14"/>
  <c r="E214" i="14"/>
  <c r="F214" i="14"/>
  <c r="C215" i="14"/>
  <c r="D215" i="14"/>
  <c r="E215" i="14"/>
  <c r="F215" i="14"/>
  <c r="C216" i="14"/>
  <c r="D216" i="14"/>
  <c r="E216" i="14"/>
  <c r="F216" i="14"/>
  <c r="C217" i="14"/>
  <c r="D217" i="14"/>
  <c r="E217" i="14"/>
  <c r="F217" i="14"/>
  <c r="C218" i="14"/>
  <c r="D218" i="14"/>
  <c r="E218" i="14"/>
  <c r="F218" i="14"/>
  <c r="C219" i="14"/>
  <c r="D219" i="14"/>
  <c r="E219" i="14"/>
  <c r="F219" i="14"/>
  <c r="C220" i="14"/>
  <c r="D220" i="14"/>
  <c r="E220" i="14"/>
  <c r="F220" i="14"/>
  <c r="C221" i="14"/>
  <c r="D221" i="14"/>
  <c r="E221" i="14"/>
  <c r="F221" i="14"/>
  <c r="F211" i="14"/>
  <c r="E211" i="14"/>
  <c r="D211" i="14"/>
  <c r="C211" i="14"/>
  <c r="C196" i="14"/>
  <c r="D196" i="14"/>
  <c r="E196" i="14"/>
  <c r="F196" i="14"/>
  <c r="C197" i="14"/>
  <c r="D197" i="14"/>
  <c r="E197" i="14"/>
  <c r="F197" i="14"/>
  <c r="C198" i="14"/>
  <c r="D198" i="14"/>
  <c r="E198" i="14"/>
  <c r="F198" i="14"/>
  <c r="C199" i="14"/>
  <c r="D199" i="14"/>
  <c r="E199" i="14"/>
  <c r="F199" i="14"/>
  <c r="C200" i="14"/>
  <c r="D200" i="14"/>
  <c r="E200" i="14"/>
  <c r="F200" i="14"/>
  <c r="C201" i="14"/>
  <c r="D201" i="14"/>
  <c r="E201" i="14"/>
  <c r="F201" i="14"/>
  <c r="C202" i="14"/>
  <c r="D202" i="14"/>
  <c r="E202" i="14"/>
  <c r="F202" i="14"/>
  <c r="C203" i="14"/>
  <c r="D203" i="14"/>
  <c r="E203" i="14"/>
  <c r="F203" i="14"/>
  <c r="C204" i="14"/>
  <c r="D204" i="14"/>
  <c r="E204" i="14"/>
  <c r="F204" i="14"/>
  <c r="C205" i="14"/>
  <c r="D205" i="14"/>
  <c r="E205" i="14"/>
  <c r="F205" i="14"/>
  <c r="F195" i="14"/>
  <c r="E195" i="14"/>
  <c r="D195" i="14"/>
  <c r="C195" i="14"/>
  <c r="C180" i="14"/>
  <c r="D180" i="14"/>
  <c r="E180" i="14"/>
  <c r="F180" i="14"/>
  <c r="C181" i="14"/>
  <c r="D181" i="14"/>
  <c r="E181" i="14"/>
  <c r="F181" i="14"/>
  <c r="C182" i="14"/>
  <c r="D182" i="14"/>
  <c r="E182" i="14"/>
  <c r="F182" i="14"/>
  <c r="C183" i="14"/>
  <c r="D183" i="14"/>
  <c r="E183" i="14"/>
  <c r="F183" i="14"/>
  <c r="C184" i="14"/>
  <c r="D184" i="14"/>
  <c r="E184" i="14"/>
  <c r="F184" i="14"/>
  <c r="C185" i="14"/>
  <c r="D185" i="14"/>
  <c r="E185" i="14"/>
  <c r="F185" i="14"/>
  <c r="C186" i="14"/>
  <c r="D186" i="14"/>
  <c r="E186" i="14"/>
  <c r="F186" i="14"/>
  <c r="C187" i="14"/>
  <c r="D187" i="14"/>
  <c r="E187" i="14"/>
  <c r="F187" i="14"/>
  <c r="C188" i="14"/>
  <c r="D188" i="14"/>
  <c r="E188" i="14"/>
  <c r="F188" i="14"/>
  <c r="C189" i="14"/>
  <c r="D189" i="14"/>
  <c r="E189" i="14"/>
  <c r="F189" i="14"/>
  <c r="F179" i="14"/>
  <c r="E179" i="14"/>
  <c r="D179" i="14"/>
  <c r="C179" i="14"/>
  <c r="C164" i="14"/>
  <c r="D164" i="14"/>
  <c r="E164" i="14"/>
  <c r="F164" i="14"/>
  <c r="C165" i="14"/>
  <c r="D165" i="14"/>
  <c r="E165" i="14"/>
  <c r="F165" i="14"/>
  <c r="C166" i="14"/>
  <c r="D166" i="14"/>
  <c r="E166" i="14"/>
  <c r="F166" i="14"/>
  <c r="C167" i="14"/>
  <c r="D167" i="14"/>
  <c r="E167" i="14"/>
  <c r="F167" i="14"/>
  <c r="C168" i="14"/>
  <c r="D168" i="14"/>
  <c r="E168" i="14"/>
  <c r="F168" i="14"/>
  <c r="C169" i="14"/>
  <c r="D169" i="14"/>
  <c r="E169" i="14"/>
  <c r="F169" i="14"/>
  <c r="C170" i="14"/>
  <c r="D170" i="14"/>
  <c r="E170" i="14"/>
  <c r="F170" i="14"/>
  <c r="C171" i="14"/>
  <c r="D171" i="14"/>
  <c r="E171" i="14"/>
  <c r="F171" i="14"/>
  <c r="C172" i="14"/>
  <c r="D172" i="14"/>
  <c r="E172" i="14"/>
  <c r="F172" i="14"/>
  <c r="C173" i="14"/>
  <c r="D173" i="14"/>
  <c r="E173" i="14"/>
  <c r="F173" i="14"/>
  <c r="F163" i="14"/>
  <c r="E163" i="14"/>
  <c r="D163" i="14"/>
  <c r="C163" i="14"/>
  <c r="C148" i="14"/>
  <c r="D148" i="14"/>
  <c r="E148" i="14"/>
  <c r="F148" i="14"/>
  <c r="C149" i="14"/>
  <c r="D149" i="14"/>
  <c r="E149" i="14"/>
  <c r="F149" i="14"/>
  <c r="C150" i="14"/>
  <c r="D150" i="14"/>
  <c r="E150" i="14"/>
  <c r="F150" i="14"/>
  <c r="C151" i="14"/>
  <c r="D151" i="14"/>
  <c r="E151" i="14"/>
  <c r="F151" i="14"/>
  <c r="C152" i="14"/>
  <c r="D152" i="14"/>
  <c r="E152" i="14"/>
  <c r="F152" i="14"/>
  <c r="C153" i="14"/>
  <c r="D153" i="14"/>
  <c r="E153" i="14"/>
  <c r="F153" i="14"/>
  <c r="C154" i="14"/>
  <c r="D154" i="14"/>
  <c r="E154" i="14"/>
  <c r="F154" i="14"/>
  <c r="C155" i="14"/>
  <c r="D155" i="14"/>
  <c r="E155" i="14"/>
  <c r="F155" i="14"/>
  <c r="C156" i="14"/>
  <c r="D156" i="14"/>
  <c r="E156" i="14"/>
  <c r="F156" i="14"/>
  <c r="C157" i="14"/>
  <c r="D157" i="14"/>
  <c r="E157" i="14"/>
  <c r="F157" i="14"/>
  <c r="F147" i="14"/>
  <c r="E147" i="14"/>
  <c r="D147" i="14"/>
  <c r="C147" i="14"/>
  <c r="C132" i="14"/>
  <c r="D132" i="14"/>
  <c r="E132" i="14"/>
  <c r="F132" i="14"/>
  <c r="C133" i="14"/>
  <c r="D133" i="14"/>
  <c r="E133" i="14"/>
  <c r="F133" i="14"/>
  <c r="C134" i="14"/>
  <c r="D134" i="14"/>
  <c r="E134" i="14"/>
  <c r="F134" i="14"/>
  <c r="C135" i="14"/>
  <c r="D135" i="14"/>
  <c r="E135" i="14"/>
  <c r="F135" i="14"/>
  <c r="C136" i="14"/>
  <c r="D136" i="14"/>
  <c r="E136" i="14"/>
  <c r="F136" i="14"/>
  <c r="C137" i="14"/>
  <c r="D137" i="14"/>
  <c r="E137" i="14"/>
  <c r="F137" i="14"/>
  <c r="C138" i="14"/>
  <c r="D138" i="14"/>
  <c r="E138" i="14"/>
  <c r="F138" i="14"/>
  <c r="C139" i="14"/>
  <c r="D139" i="14"/>
  <c r="E139" i="14"/>
  <c r="F139" i="14"/>
  <c r="C140" i="14"/>
  <c r="D140" i="14"/>
  <c r="E140" i="14"/>
  <c r="F140" i="14"/>
  <c r="C141" i="14"/>
  <c r="D141" i="14"/>
  <c r="E141" i="14"/>
  <c r="F141" i="14"/>
  <c r="F131" i="14"/>
  <c r="E131" i="14"/>
  <c r="D131" i="14"/>
  <c r="C131" i="14"/>
  <c r="C125" i="14"/>
  <c r="D125" i="14"/>
  <c r="E125" i="14"/>
  <c r="F125" i="14"/>
  <c r="C116" i="14"/>
  <c r="D116" i="14"/>
  <c r="E116" i="14"/>
  <c r="F116" i="14"/>
  <c r="C117" i="14"/>
  <c r="D117" i="14"/>
  <c r="E117" i="14"/>
  <c r="F117" i="14"/>
  <c r="C118" i="14"/>
  <c r="D118" i="14"/>
  <c r="E118" i="14"/>
  <c r="F118" i="14"/>
  <c r="C119" i="14"/>
  <c r="D119" i="14"/>
  <c r="E119" i="14"/>
  <c r="F119" i="14"/>
  <c r="C120" i="14"/>
  <c r="D120" i="14"/>
  <c r="E120" i="14"/>
  <c r="F120" i="14"/>
  <c r="C121" i="14"/>
  <c r="D121" i="14"/>
  <c r="E121" i="14"/>
  <c r="F121" i="14"/>
  <c r="C122" i="14"/>
  <c r="D122" i="14"/>
  <c r="E122" i="14"/>
  <c r="F122" i="14"/>
  <c r="C123" i="14"/>
  <c r="D123" i="14"/>
  <c r="E123" i="14"/>
  <c r="F123" i="14"/>
  <c r="C124" i="14"/>
  <c r="D124" i="14"/>
  <c r="E124" i="14"/>
  <c r="F124" i="14"/>
  <c r="F115" i="14"/>
  <c r="E115" i="14"/>
  <c r="D115" i="14"/>
  <c r="C115" i="14"/>
  <c r="C100" i="14"/>
  <c r="D100" i="14"/>
  <c r="E100" i="14"/>
  <c r="F100" i="14"/>
  <c r="C101" i="14"/>
  <c r="D101" i="14"/>
  <c r="E101" i="14"/>
  <c r="F101" i="14"/>
  <c r="C102" i="14"/>
  <c r="D102" i="14"/>
  <c r="E102" i="14"/>
  <c r="F102" i="14"/>
  <c r="C103" i="14"/>
  <c r="D103" i="14"/>
  <c r="E103" i="14"/>
  <c r="F103" i="14"/>
  <c r="C104" i="14"/>
  <c r="D104" i="14"/>
  <c r="E104" i="14"/>
  <c r="F104" i="14"/>
  <c r="C105" i="14"/>
  <c r="D105" i="14"/>
  <c r="E105" i="14"/>
  <c r="F105" i="14"/>
  <c r="C106" i="14"/>
  <c r="D106" i="14"/>
  <c r="E106" i="14"/>
  <c r="F106" i="14"/>
  <c r="C107" i="14"/>
  <c r="D107" i="14"/>
  <c r="E107" i="14"/>
  <c r="F107" i="14"/>
  <c r="C108" i="14"/>
  <c r="D108" i="14"/>
  <c r="E108" i="14"/>
  <c r="F108" i="14"/>
  <c r="C109" i="14"/>
  <c r="D109" i="14"/>
  <c r="E109" i="14"/>
  <c r="F109" i="14"/>
  <c r="F99" i="14"/>
  <c r="E99" i="14"/>
  <c r="D99" i="14"/>
  <c r="C99" i="14"/>
  <c r="C84" i="14"/>
  <c r="D84" i="14"/>
  <c r="E84" i="14"/>
  <c r="F84" i="14"/>
  <c r="C85" i="14"/>
  <c r="D85" i="14"/>
  <c r="E85" i="14"/>
  <c r="F85" i="14"/>
  <c r="C86" i="14"/>
  <c r="D86" i="14"/>
  <c r="E86" i="14"/>
  <c r="F86" i="14"/>
  <c r="C87" i="14"/>
  <c r="D87" i="14"/>
  <c r="E87" i="14"/>
  <c r="F87" i="14"/>
  <c r="C88" i="14"/>
  <c r="D88" i="14"/>
  <c r="E88" i="14"/>
  <c r="F88" i="14"/>
  <c r="C89" i="14"/>
  <c r="D89" i="14"/>
  <c r="E89" i="14"/>
  <c r="F89" i="14"/>
  <c r="C90" i="14"/>
  <c r="D90" i="14"/>
  <c r="E90" i="14"/>
  <c r="F90" i="14"/>
  <c r="C91" i="14"/>
  <c r="D91" i="14"/>
  <c r="E91" i="14"/>
  <c r="F91" i="14"/>
  <c r="C92" i="14"/>
  <c r="D92" i="14"/>
  <c r="E92" i="14"/>
  <c r="F92" i="14"/>
  <c r="C93" i="14"/>
  <c r="D93" i="14"/>
  <c r="E93" i="14"/>
  <c r="F93" i="14"/>
  <c r="F83" i="14"/>
  <c r="E83" i="14"/>
  <c r="D83" i="14"/>
  <c r="C83" i="14"/>
  <c r="C68" i="14"/>
  <c r="D68" i="14"/>
  <c r="E68" i="14"/>
  <c r="F68" i="14"/>
  <c r="C69" i="14"/>
  <c r="D69" i="14"/>
  <c r="E69" i="14"/>
  <c r="F69" i="14"/>
  <c r="C70" i="14"/>
  <c r="D70" i="14"/>
  <c r="E70" i="14"/>
  <c r="F70" i="14"/>
  <c r="C71" i="14"/>
  <c r="D71" i="14"/>
  <c r="E71" i="14"/>
  <c r="F71" i="14"/>
  <c r="C72" i="14"/>
  <c r="D72" i="14"/>
  <c r="E72" i="14"/>
  <c r="F72" i="14"/>
  <c r="C73" i="14"/>
  <c r="D73" i="14"/>
  <c r="E73" i="14"/>
  <c r="F73" i="14"/>
  <c r="C74" i="14"/>
  <c r="D74" i="14"/>
  <c r="E74" i="14"/>
  <c r="F74" i="14"/>
  <c r="C75" i="14"/>
  <c r="D75" i="14"/>
  <c r="E75" i="14"/>
  <c r="F75" i="14"/>
  <c r="C76" i="14"/>
  <c r="D76" i="14"/>
  <c r="E76" i="14"/>
  <c r="F76" i="14"/>
  <c r="C77" i="14"/>
  <c r="D77" i="14"/>
  <c r="E77" i="14"/>
  <c r="F77" i="14"/>
  <c r="F67" i="14"/>
  <c r="E67" i="14"/>
  <c r="D67" i="14"/>
  <c r="C67" i="14"/>
  <c r="C52" i="14"/>
  <c r="D52" i="14"/>
  <c r="E52" i="14"/>
  <c r="F52" i="14"/>
  <c r="C53" i="14"/>
  <c r="D53" i="14"/>
  <c r="E53" i="14"/>
  <c r="F53" i="14"/>
  <c r="C54" i="14"/>
  <c r="D54" i="14"/>
  <c r="E54" i="14"/>
  <c r="F54" i="14"/>
  <c r="C55" i="14"/>
  <c r="D55" i="14"/>
  <c r="E55" i="14"/>
  <c r="F55" i="14"/>
  <c r="C56" i="14"/>
  <c r="D56" i="14"/>
  <c r="E56" i="14"/>
  <c r="F56" i="14"/>
  <c r="C57" i="14"/>
  <c r="D57" i="14"/>
  <c r="E57" i="14"/>
  <c r="F57" i="14"/>
  <c r="C58" i="14"/>
  <c r="D58" i="14"/>
  <c r="E58" i="14"/>
  <c r="F58" i="14"/>
  <c r="C59" i="14"/>
  <c r="D59" i="14"/>
  <c r="E59" i="14"/>
  <c r="F59" i="14"/>
  <c r="C60" i="14"/>
  <c r="D60" i="14"/>
  <c r="E60" i="14"/>
  <c r="F60" i="14"/>
  <c r="C61" i="14"/>
  <c r="D61" i="14"/>
  <c r="E61" i="14"/>
  <c r="F61" i="14"/>
  <c r="F51" i="14"/>
  <c r="E51" i="14"/>
  <c r="D51" i="14"/>
  <c r="C51" i="14"/>
  <c r="C36" i="14"/>
  <c r="D36" i="14"/>
  <c r="E36" i="14"/>
  <c r="F36" i="14"/>
  <c r="C37" i="14"/>
  <c r="D37" i="14"/>
  <c r="E37" i="14"/>
  <c r="F37" i="14"/>
  <c r="C38" i="14"/>
  <c r="D38" i="14"/>
  <c r="E38" i="14"/>
  <c r="F38" i="14"/>
  <c r="C39" i="14"/>
  <c r="D39" i="14"/>
  <c r="E39" i="14"/>
  <c r="F39" i="14"/>
  <c r="C40" i="14"/>
  <c r="D40" i="14"/>
  <c r="E40" i="14"/>
  <c r="F40" i="14"/>
  <c r="C41" i="14"/>
  <c r="D41" i="14"/>
  <c r="E41" i="14"/>
  <c r="F41" i="14"/>
  <c r="C42" i="14"/>
  <c r="D42" i="14"/>
  <c r="E42" i="14"/>
  <c r="F42" i="14"/>
  <c r="C43" i="14"/>
  <c r="D43" i="14"/>
  <c r="E43" i="14"/>
  <c r="F43" i="14"/>
  <c r="C44" i="14"/>
  <c r="D44" i="14"/>
  <c r="E44" i="14"/>
  <c r="F44" i="14"/>
  <c r="C45" i="14"/>
  <c r="D45" i="14"/>
  <c r="E45" i="14"/>
  <c r="F45" i="14"/>
  <c r="F35" i="14"/>
  <c r="E35" i="14"/>
  <c r="D35" i="14"/>
  <c r="C35" i="14"/>
  <c r="C20" i="14"/>
  <c r="D20" i="14"/>
  <c r="E20" i="14"/>
  <c r="F20" i="14"/>
  <c r="C21" i="14"/>
  <c r="D21" i="14"/>
  <c r="E21" i="14"/>
  <c r="F21" i="14"/>
  <c r="C22" i="14"/>
  <c r="D22" i="14"/>
  <c r="E22" i="14"/>
  <c r="F22" i="14"/>
  <c r="C23" i="14"/>
  <c r="D23" i="14"/>
  <c r="E23" i="14"/>
  <c r="F23" i="14"/>
  <c r="C24" i="14"/>
  <c r="D24" i="14"/>
  <c r="E24" i="14"/>
  <c r="F24" i="14"/>
  <c r="C25" i="14"/>
  <c r="D25" i="14"/>
  <c r="E25" i="14"/>
  <c r="F25" i="14"/>
  <c r="C26" i="14"/>
  <c r="D26" i="14"/>
  <c r="E26" i="14"/>
  <c r="F26" i="14"/>
  <c r="C27" i="14"/>
  <c r="D27" i="14"/>
  <c r="E27" i="14"/>
  <c r="F27" i="14"/>
  <c r="C28" i="14"/>
  <c r="D28" i="14"/>
  <c r="E28" i="14"/>
  <c r="F28" i="14"/>
  <c r="C29" i="14"/>
  <c r="D29" i="14"/>
  <c r="E29" i="14"/>
  <c r="F29" i="14"/>
  <c r="F19" i="14"/>
  <c r="E19" i="14"/>
  <c r="D19" i="14"/>
  <c r="C19" i="14"/>
  <c r="C4" i="14"/>
  <c r="D4" i="14"/>
  <c r="E4" i="14"/>
  <c r="F4" i="14"/>
  <c r="C5" i="14"/>
  <c r="D5" i="14"/>
  <c r="E5" i="14"/>
  <c r="F5" i="14"/>
  <c r="C6" i="14"/>
  <c r="D6" i="14"/>
  <c r="E6" i="14"/>
  <c r="F6" i="14"/>
  <c r="C7" i="14"/>
  <c r="D7" i="14"/>
  <c r="E7" i="14"/>
  <c r="F7" i="14"/>
  <c r="C8" i="14"/>
  <c r="D8" i="14"/>
  <c r="E8" i="14"/>
  <c r="F8" i="14"/>
  <c r="C9" i="14"/>
  <c r="D9" i="14"/>
  <c r="E9" i="14"/>
  <c r="F9" i="14"/>
  <c r="C10" i="14"/>
  <c r="D10" i="14"/>
  <c r="E10" i="14"/>
  <c r="F10" i="14"/>
  <c r="C11" i="14"/>
  <c r="D11" i="14"/>
  <c r="E11" i="14"/>
  <c r="F11" i="14"/>
  <c r="C12" i="14"/>
  <c r="D12" i="14"/>
  <c r="E12" i="14"/>
  <c r="F12" i="14"/>
  <c r="C13" i="14"/>
  <c r="D13" i="14"/>
  <c r="E13" i="14"/>
  <c r="F13" i="14"/>
  <c r="F3" i="14"/>
  <c r="D3" i="14"/>
  <c r="E3" i="14"/>
  <c r="B236" i="7"/>
  <c r="B235" i="7"/>
  <c r="B234" i="7"/>
  <c r="B233" i="7"/>
  <c r="B232" i="7"/>
  <c r="B231" i="7"/>
  <c r="B230" i="7"/>
  <c r="B229" i="7"/>
  <c r="B228" i="7"/>
  <c r="B227" i="7"/>
  <c r="B237" i="7"/>
  <c r="N237" i="7"/>
  <c r="N225" i="7" s="1"/>
  <c r="B221" i="7"/>
  <c r="B220" i="7"/>
  <c r="B219" i="7"/>
  <c r="B218" i="7"/>
  <c r="B217" i="7"/>
  <c r="B216" i="7"/>
  <c r="B215" i="7"/>
  <c r="B214" i="7"/>
  <c r="B213" i="7"/>
  <c r="B212" i="7"/>
  <c r="B211" i="7"/>
  <c r="N209" i="7"/>
  <c r="B205" i="7"/>
  <c r="B204" i="7"/>
  <c r="B203" i="7"/>
  <c r="B202" i="7"/>
  <c r="B201" i="7"/>
  <c r="B200" i="7"/>
  <c r="B199" i="7"/>
  <c r="B198" i="7"/>
  <c r="B197" i="7"/>
  <c r="B196" i="7"/>
  <c r="B195" i="7"/>
  <c r="N193" i="7"/>
  <c r="B189" i="7"/>
  <c r="B188" i="7"/>
  <c r="B187" i="7"/>
  <c r="B186" i="7"/>
  <c r="B185" i="7"/>
  <c r="B184" i="7"/>
  <c r="B183" i="7"/>
  <c r="B182" i="7"/>
  <c r="B181" i="7"/>
  <c r="B180" i="7"/>
  <c r="B179" i="7"/>
  <c r="N177" i="7"/>
  <c r="B173" i="7"/>
  <c r="B172" i="7"/>
  <c r="B171" i="7"/>
  <c r="B170" i="7"/>
  <c r="B169" i="7"/>
  <c r="B168" i="7"/>
  <c r="B167" i="7"/>
  <c r="B166" i="7"/>
  <c r="B165" i="7"/>
  <c r="B164" i="7"/>
  <c r="B163" i="7"/>
  <c r="N161" i="7"/>
  <c r="B157" i="7"/>
  <c r="B156" i="7"/>
  <c r="B155" i="7"/>
  <c r="B154" i="7"/>
  <c r="B153" i="7"/>
  <c r="B152" i="7"/>
  <c r="B151" i="7"/>
  <c r="B150" i="7"/>
  <c r="B149" i="7"/>
  <c r="B148" i="7"/>
  <c r="B147" i="7"/>
  <c r="N145" i="7"/>
  <c r="B141" i="7"/>
  <c r="B140" i="7"/>
  <c r="B139" i="7"/>
  <c r="B138" i="7"/>
  <c r="B137" i="7"/>
  <c r="B136" i="7"/>
  <c r="B135" i="7"/>
  <c r="B134" i="7"/>
  <c r="B133" i="7"/>
  <c r="B132" i="7"/>
  <c r="B131" i="7"/>
  <c r="N129" i="7"/>
  <c r="B125" i="7"/>
  <c r="B124" i="7"/>
  <c r="B123" i="7"/>
  <c r="B122" i="7"/>
  <c r="B121" i="7"/>
  <c r="B120" i="7"/>
  <c r="B119" i="7"/>
  <c r="B118" i="7"/>
  <c r="B117" i="7"/>
  <c r="B116" i="7"/>
  <c r="B115" i="7"/>
  <c r="N113" i="7"/>
  <c r="B109" i="7"/>
  <c r="B108" i="7"/>
  <c r="B107" i="7"/>
  <c r="B106" i="7"/>
  <c r="B105" i="7"/>
  <c r="B104" i="7"/>
  <c r="B103" i="7"/>
  <c r="B102" i="7"/>
  <c r="B101" i="7"/>
  <c r="B100" i="7"/>
  <c r="B99" i="7"/>
  <c r="N97" i="7"/>
  <c r="B93" i="7"/>
  <c r="B92" i="7"/>
  <c r="B91" i="7"/>
  <c r="B90" i="7"/>
  <c r="B89" i="7"/>
  <c r="B88" i="7"/>
  <c r="B87" i="7"/>
  <c r="B86" i="7"/>
  <c r="B85" i="7"/>
  <c r="B84" i="7"/>
  <c r="B83" i="7"/>
  <c r="N81" i="7"/>
  <c r="B77" i="7"/>
  <c r="B76" i="7"/>
  <c r="B75" i="7"/>
  <c r="B74" i="7"/>
  <c r="B73" i="7"/>
  <c r="B72" i="7"/>
  <c r="B71" i="7"/>
  <c r="B70" i="7"/>
  <c r="B69" i="7"/>
  <c r="B68" i="7"/>
  <c r="B67" i="7"/>
  <c r="N65" i="7"/>
  <c r="B61" i="7"/>
  <c r="B60" i="7"/>
  <c r="B59" i="7"/>
  <c r="B58" i="7"/>
  <c r="B57" i="7"/>
  <c r="B56" i="7"/>
  <c r="B55" i="7"/>
  <c r="B54" i="7"/>
  <c r="B53" i="7"/>
  <c r="B52" i="7"/>
  <c r="B51" i="7"/>
  <c r="N49" i="7"/>
  <c r="B45" i="7"/>
  <c r="B44" i="7"/>
  <c r="B43" i="7"/>
  <c r="B42" i="7"/>
  <c r="B41" i="7"/>
  <c r="B40" i="7"/>
  <c r="B39" i="7"/>
  <c r="B38" i="7"/>
  <c r="B37" i="7"/>
  <c r="B36" i="7"/>
  <c r="B35" i="7"/>
  <c r="N33" i="7"/>
  <c r="B29" i="7"/>
  <c r="B28" i="7"/>
  <c r="B27" i="7"/>
  <c r="B26" i="7"/>
  <c r="B25" i="7"/>
  <c r="B24" i="7"/>
  <c r="B23" i="7"/>
  <c r="B22" i="7"/>
  <c r="B21" i="7"/>
  <c r="B20" i="7"/>
  <c r="B19" i="7"/>
  <c r="N17" i="7"/>
  <c r="N6" i="13"/>
  <c r="H1" i="22"/>
  <c r="H1" i="5"/>
  <c r="L2" i="13" s="1"/>
  <c r="B237" i="22"/>
  <c r="A237" i="22"/>
  <c r="B236" i="22"/>
  <c r="A236" i="22"/>
  <c r="B235" i="22"/>
  <c r="A235" i="22"/>
  <c r="B234" i="22"/>
  <c r="A234" i="22"/>
  <c r="B233" i="22"/>
  <c r="A233" i="22"/>
  <c r="B232" i="22"/>
  <c r="A232" i="22"/>
  <c r="B231" i="22"/>
  <c r="A231" i="22"/>
  <c r="B230" i="22"/>
  <c r="A230" i="22"/>
  <c r="B229" i="22"/>
  <c r="A229" i="22"/>
  <c r="B228" i="22"/>
  <c r="A228" i="22"/>
  <c r="B227" i="22"/>
  <c r="A227" i="22"/>
  <c r="H225" i="22"/>
  <c r="A225" i="22"/>
  <c r="B221" i="22"/>
  <c r="A221" i="22"/>
  <c r="B220" i="22"/>
  <c r="A220" i="22"/>
  <c r="B219" i="22"/>
  <c r="A219" i="22"/>
  <c r="B218" i="22"/>
  <c r="A218" i="22"/>
  <c r="B217" i="22"/>
  <c r="A217" i="22"/>
  <c r="B216" i="22"/>
  <c r="A216" i="22"/>
  <c r="B215" i="22"/>
  <c r="A215" i="22"/>
  <c r="B214" i="22"/>
  <c r="A214" i="22"/>
  <c r="B213" i="22"/>
  <c r="A213" i="22"/>
  <c r="B212" i="22"/>
  <c r="A212" i="22"/>
  <c r="B211" i="22"/>
  <c r="A211" i="22"/>
  <c r="H209" i="22"/>
  <c r="A209" i="22"/>
  <c r="B205" i="22"/>
  <c r="A205" i="22"/>
  <c r="B204" i="22"/>
  <c r="A204" i="22"/>
  <c r="B203" i="22"/>
  <c r="A203" i="22"/>
  <c r="B202" i="22"/>
  <c r="A202" i="22"/>
  <c r="B201" i="22"/>
  <c r="A201" i="22"/>
  <c r="B200" i="22"/>
  <c r="A200" i="22"/>
  <c r="B199" i="22"/>
  <c r="A199" i="22"/>
  <c r="B198" i="22"/>
  <c r="A198" i="22"/>
  <c r="B197" i="22"/>
  <c r="A197" i="22"/>
  <c r="B196" i="22"/>
  <c r="A196" i="22"/>
  <c r="B195" i="22"/>
  <c r="A195" i="22"/>
  <c r="H193" i="22"/>
  <c r="A193" i="22"/>
  <c r="B189" i="22"/>
  <c r="A189" i="22"/>
  <c r="B188" i="22"/>
  <c r="A188" i="22"/>
  <c r="B187" i="22"/>
  <c r="A187" i="22"/>
  <c r="B186" i="22"/>
  <c r="A186" i="22"/>
  <c r="B185" i="22"/>
  <c r="A185" i="22"/>
  <c r="B184" i="22"/>
  <c r="A184" i="22"/>
  <c r="B183" i="22"/>
  <c r="A183" i="22"/>
  <c r="B182" i="22"/>
  <c r="A182" i="22"/>
  <c r="B181" i="22"/>
  <c r="A181" i="22"/>
  <c r="B180" i="22"/>
  <c r="A180" i="22"/>
  <c r="B179" i="22"/>
  <c r="A179" i="22"/>
  <c r="H177" i="22"/>
  <c r="A177" i="22"/>
  <c r="B173" i="22"/>
  <c r="A173" i="22"/>
  <c r="B172" i="22"/>
  <c r="A172" i="22"/>
  <c r="B171" i="22"/>
  <c r="A171" i="22"/>
  <c r="B170" i="22"/>
  <c r="A170" i="22"/>
  <c r="B169" i="22"/>
  <c r="A169" i="22"/>
  <c r="B168" i="22"/>
  <c r="A168" i="22"/>
  <c r="B167" i="22"/>
  <c r="A167" i="22"/>
  <c r="B166" i="22"/>
  <c r="A166" i="22"/>
  <c r="B165" i="22"/>
  <c r="A165" i="22"/>
  <c r="B164" i="22"/>
  <c r="A164" i="22"/>
  <c r="B163" i="22"/>
  <c r="A163" i="22"/>
  <c r="H161" i="22"/>
  <c r="A161" i="22"/>
  <c r="B157" i="22"/>
  <c r="A157" i="22"/>
  <c r="B156" i="22"/>
  <c r="A156" i="22"/>
  <c r="B155" i="22"/>
  <c r="A155" i="22"/>
  <c r="B154" i="22"/>
  <c r="A154" i="22"/>
  <c r="B153" i="22"/>
  <c r="A153" i="22"/>
  <c r="B152" i="22"/>
  <c r="A152" i="22"/>
  <c r="B151" i="22"/>
  <c r="A151" i="22"/>
  <c r="B150" i="22"/>
  <c r="A150" i="22"/>
  <c r="B149" i="22"/>
  <c r="A149" i="22"/>
  <c r="B148" i="22"/>
  <c r="A148" i="22"/>
  <c r="B147" i="22"/>
  <c r="A147" i="22"/>
  <c r="H145" i="22"/>
  <c r="A145" i="22"/>
  <c r="B141" i="22"/>
  <c r="A141" i="22"/>
  <c r="B140" i="22"/>
  <c r="A140" i="22"/>
  <c r="B139" i="22"/>
  <c r="A139" i="22"/>
  <c r="B138" i="22"/>
  <c r="A138" i="22"/>
  <c r="B137" i="22"/>
  <c r="A137" i="22"/>
  <c r="B136" i="22"/>
  <c r="A136" i="22"/>
  <c r="B135" i="22"/>
  <c r="A135" i="22"/>
  <c r="B134" i="22"/>
  <c r="A134" i="22"/>
  <c r="B133" i="22"/>
  <c r="A133" i="22"/>
  <c r="B132" i="22"/>
  <c r="A132" i="22"/>
  <c r="B131" i="22"/>
  <c r="A131" i="22"/>
  <c r="H129" i="22"/>
  <c r="A129" i="22"/>
  <c r="B125" i="22"/>
  <c r="A125" i="22"/>
  <c r="B124" i="22"/>
  <c r="A124" i="22"/>
  <c r="B123" i="22"/>
  <c r="A123" i="22"/>
  <c r="B122" i="22"/>
  <c r="A122" i="22"/>
  <c r="B121" i="22"/>
  <c r="A121" i="22"/>
  <c r="B120" i="22"/>
  <c r="A120" i="22"/>
  <c r="B119" i="22"/>
  <c r="A119" i="22"/>
  <c r="B118" i="22"/>
  <c r="A118" i="22"/>
  <c r="B117" i="22"/>
  <c r="A117" i="22"/>
  <c r="B116" i="22"/>
  <c r="A116" i="22"/>
  <c r="B115" i="22"/>
  <c r="A115" i="22"/>
  <c r="H113" i="22"/>
  <c r="A113" i="22"/>
  <c r="B109" i="22"/>
  <c r="A109" i="22"/>
  <c r="B108" i="22"/>
  <c r="A108" i="22"/>
  <c r="B107" i="22"/>
  <c r="A107" i="22"/>
  <c r="B106" i="22"/>
  <c r="A106" i="22"/>
  <c r="B105" i="22"/>
  <c r="A105" i="22"/>
  <c r="B104" i="22"/>
  <c r="A104" i="22"/>
  <c r="B103" i="22"/>
  <c r="A103" i="22"/>
  <c r="B102" i="22"/>
  <c r="A102" i="22"/>
  <c r="B101" i="22"/>
  <c r="A101" i="22"/>
  <c r="B100" i="22"/>
  <c r="A100" i="22"/>
  <c r="B99" i="22"/>
  <c r="A99" i="22"/>
  <c r="H97" i="22"/>
  <c r="A97" i="22"/>
  <c r="B93" i="22"/>
  <c r="A93" i="22"/>
  <c r="B92" i="22"/>
  <c r="A92" i="22"/>
  <c r="B91" i="22"/>
  <c r="A91" i="22"/>
  <c r="B90" i="22"/>
  <c r="A90" i="22"/>
  <c r="B89" i="22"/>
  <c r="A89" i="22"/>
  <c r="B88" i="22"/>
  <c r="A88" i="22"/>
  <c r="B87" i="22"/>
  <c r="A87" i="22"/>
  <c r="B86" i="22"/>
  <c r="A86" i="22"/>
  <c r="B85" i="22"/>
  <c r="A85" i="22"/>
  <c r="B84" i="22"/>
  <c r="A84" i="22"/>
  <c r="B83" i="22"/>
  <c r="A83" i="22"/>
  <c r="H81" i="22"/>
  <c r="A81" i="22"/>
  <c r="B77" i="22"/>
  <c r="A77" i="22"/>
  <c r="B76" i="22"/>
  <c r="A76" i="22"/>
  <c r="B75" i="22"/>
  <c r="A75" i="22"/>
  <c r="B74" i="22"/>
  <c r="A74" i="22"/>
  <c r="B73" i="22"/>
  <c r="A73" i="22"/>
  <c r="B72" i="22"/>
  <c r="A72" i="22"/>
  <c r="B71" i="22"/>
  <c r="A71" i="22"/>
  <c r="B70" i="22"/>
  <c r="A70" i="22"/>
  <c r="B69" i="22"/>
  <c r="A69" i="22"/>
  <c r="B68" i="22"/>
  <c r="A68" i="22"/>
  <c r="B67" i="22"/>
  <c r="A67" i="22"/>
  <c r="H65" i="22"/>
  <c r="A65" i="22"/>
  <c r="B61" i="22"/>
  <c r="A61" i="22"/>
  <c r="B60" i="22"/>
  <c r="A60" i="22"/>
  <c r="B59" i="22"/>
  <c r="A59" i="22"/>
  <c r="B58" i="22"/>
  <c r="A58" i="22"/>
  <c r="B57" i="22"/>
  <c r="A57" i="22"/>
  <c r="B56" i="22"/>
  <c r="A56" i="22"/>
  <c r="B55" i="22"/>
  <c r="A55" i="22"/>
  <c r="B54" i="22"/>
  <c r="A54" i="22"/>
  <c r="B53" i="22"/>
  <c r="A53" i="22"/>
  <c r="B52" i="22"/>
  <c r="A52" i="22"/>
  <c r="B51" i="22"/>
  <c r="A51" i="22"/>
  <c r="H49" i="22"/>
  <c r="A49" i="22"/>
  <c r="B45" i="22"/>
  <c r="A45" i="22"/>
  <c r="B44" i="22"/>
  <c r="A44" i="22"/>
  <c r="B43" i="22"/>
  <c r="A43" i="22"/>
  <c r="B42" i="22"/>
  <c r="A42" i="22"/>
  <c r="B41" i="22"/>
  <c r="A41" i="22"/>
  <c r="B40" i="22"/>
  <c r="A40" i="22"/>
  <c r="B39" i="22"/>
  <c r="A39" i="22"/>
  <c r="B38" i="22"/>
  <c r="A38" i="22"/>
  <c r="B37" i="22"/>
  <c r="A37" i="22"/>
  <c r="B36" i="22"/>
  <c r="A36" i="22"/>
  <c r="B35" i="22"/>
  <c r="A35" i="22"/>
  <c r="H33" i="22"/>
  <c r="A33" i="22"/>
  <c r="B29" i="22"/>
  <c r="A29" i="22"/>
  <c r="B28" i="22"/>
  <c r="A28" i="22"/>
  <c r="B27" i="22"/>
  <c r="A27" i="22"/>
  <c r="B26" i="22"/>
  <c r="A26" i="22"/>
  <c r="B25" i="22"/>
  <c r="A25" i="22"/>
  <c r="B24" i="22"/>
  <c r="A24" i="22"/>
  <c r="B23" i="22"/>
  <c r="A23" i="22"/>
  <c r="B22" i="22"/>
  <c r="A22" i="22"/>
  <c r="B21" i="22"/>
  <c r="A21" i="22"/>
  <c r="B20" i="22"/>
  <c r="A20" i="22"/>
  <c r="B19" i="22"/>
  <c r="A19" i="22"/>
  <c r="H17" i="22"/>
  <c r="A17" i="22"/>
  <c r="B13" i="22"/>
  <c r="A13" i="22"/>
  <c r="B12" i="22"/>
  <c r="A12" i="22"/>
  <c r="B11" i="22"/>
  <c r="A11" i="22"/>
  <c r="B10" i="22"/>
  <c r="A10" i="22"/>
  <c r="B9" i="22"/>
  <c r="A9" i="22"/>
  <c r="B8" i="22"/>
  <c r="A8" i="22"/>
  <c r="B7" i="22"/>
  <c r="A7" i="22"/>
  <c r="B6" i="22"/>
  <c r="A6" i="22"/>
  <c r="B5" i="22"/>
  <c r="A5" i="22"/>
  <c r="B4" i="22"/>
  <c r="A4" i="22"/>
  <c r="B3" i="22"/>
  <c r="A3" i="22"/>
  <c r="A1" i="22"/>
  <c r="AB11" i="13"/>
  <c r="AC11" i="13" s="1"/>
  <c r="AB7" i="13"/>
  <c r="AC7" i="13" s="1"/>
  <c r="AB3" i="13"/>
  <c r="AC3" i="13" s="1"/>
  <c r="Z15" i="13"/>
  <c r="E237" i="21"/>
  <c r="B237" i="21"/>
  <c r="E236" i="21"/>
  <c r="B236" i="21"/>
  <c r="E235" i="21"/>
  <c r="B235" i="21"/>
  <c r="E234" i="21"/>
  <c r="B234" i="21"/>
  <c r="E233" i="21"/>
  <c r="B233" i="21"/>
  <c r="E232" i="21"/>
  <c r="B232" i="21"/>
  <c r="E231" i="21"/>
  <c r="B231" i="21"/>
  <c r="E230" i="21"/>
  <c r="B230" i="21"/>
  <c r="E229" i="21"/>
  <c r="B229" i="21"/>
  <c r="E228" i="21"/>
  <c r="B228" i="21"/>
  <c r="E227" i="21"/>
  <c r="E225" i="21" s="1"/>
  <c r="AB16" i="13" s="1"/>
  <c r="AC16" i="13" s="1"/>
  <c r="B227" i="21"/>
  <c r="E221" i="21"/>
  <c r="B221" i="21"/>
  <c r="E220" i="21"/>
  <c r="B220" i="21"/>
  <c r="E219" i="21"/>
  <c r="B219" i="21"/>
  <c r="E218" i="21"/>
  <c r="B218" i="21"/>
  <c r="E217" i="21"/>
  <c r="B217" i="21"/>
  <c r="E216" i="21"/>
  <c r="B216" i="21"/>
  <c r="E215" i="21"/>
  <c r="B215" i="21"/>
  <c r="E214" i="21"/>
  <c r="B214" i="21"/>
  <c r="E213" i="21"/>
  <c r="B213" i="21"/>
  <c r="E212" i="21"/>
  <c r="B212" i="21"/>
  <c r="E211" i="21"/>
  <c r="E209" i="21" s="1"/>
  <c r="B211" i="21"/>
  <c r="E205" i="21"/>
  <c r="B205" i="21"/>
  <c r="E204" i="21"/>
  <c r="B204" i="21"/>
  <c r="E203" i="21"/>
  <c r="B203" i="21"/>
  <c r="E202" i="21"/>
  <c r="B202" i="21"/>
  <c r="E201" i="21"/>
  <c r="B201" i="21"/>
  <c r="E200" i="21"/>
  <c r="B200" i="21"/>
  <c r="E199" i="21"/>
  <c r="B199" i="21"/>
  <c r="E198" i="21"/>
  <c r="B198" i="21"/>
  <c r="E197" i="21"/>
  <c r="B197" i="21"/>
  <c r="E196" i="21"/>
  <c r="B196" i="21"/>
  <c r="E195" i="21"/>
  <c r="E193" i="21" s="1"/>
  <c r="AB14" i="13" s="1"/>
  <c r="AC14" i="13" s="1"/>
  <c r="B195" i="21"/>
  <c r="E189" i="21"/>
  <c r="B189" i="21"/>
  <c r="E188" i="21"/>
  <c r="B188" i="21"/>
  <c r="E187" i="21"/>
  <c r="B187" i="21"/>
  <c r="E186" i="21"/>
  <c r="B186" i="21"/>
  <c r="E185" i="21"/>
  <c r="B185" i="21"/>
  <c r="E184" i="21"/>
  <c r="B184" i="21"/>
  <c r="E183" i="21"/>
  <c r="B183" i="21"/>
  <c r="E182" i="21"/>
  <c r="B182" i="21"/>
  <c r="E181" i="21"/>
  <c r="B181" i="21"/>
  <c r="E180" i="21"/>
  <c r="B180" i="21"/>
  <c r="E179" i="21"/>
  <c r="E177" i="21" s="1"/>
  <c r="AB13" i="13" s="1"/>
  <c r="AC13" i="13" s="1"/>
  <c r="B179" i="21"/>
  <c r="E173" i="21"/>
  <c r="B173" i="21"/>
  <c r="E172" i="21"/>
  <c r="B172" i="21"/>
  <c r="E171" i="21"/>
  <c r="B171" i="21"/>
  <c r="E170" i="21"/>
  <c r="B170" i="21"/>
  <c r="E169" i="21"/>
  <c r="B169" i="21"/>
  <c r="E168" i="21"/>
  <c r="B168" i="21"/>
  <c r="E167" i="21"/>
  <c r="B167" i="21"/>
  <c r="E166" i="21"/>
  <c r="B166" i="21"/>
  <c r="E165" i="21"/>
  <c r="B165" i="21"/>
  <c r="E164" i="21"/>
  <c r="B164" i="21"/>
  <c r="E163" i="21"/>
  <c r="E161" i="21" s="1"/>
  <c r="AB12" i="13" s="1"/>
  <c r="AC12" i="13" s="1"/>
  <c r="B163" i="21"/>
  <c r="E157" i="21"/>
  <c r="B157" i="21"/>
  <c r="E156" i="21"/>
  <c r="B156" i="21"/>
  <c r="E155" i="21"/>
  <c r="B155" i="21"/>
  <c r="E154" i="21"/>
  <c r="B154" i="21"/>
  <c r="E153" i="21"/>
  <c r="B153" i="21"/>
  <c r="E152" i="21"/>
  <c r="B152" i="21"/>
  <c r="E151" i="21"/>
  <c r="B151" i="21"/>
  <c r="E150" i="21"/>
  <c r="B150" i="21"/>
  <c r="E149" i="21"/>
  <c r="B149" i="21"/>
  <c r="E148" i="21"/>
  <c r="B148" i="21"/>
  <c r="E147" i="21"/>
  <c r="E145" i="21" s="1"/>
  <c r="B147" i="21"/>
  <c r="E141" i="21"/>
  <c r="B141" i="21"/>
  <c r="E140" i="21"/>
  <c r="B140" i="21"/>
  <c r="E139" i="21"/>
  <c r="B139" i="21"/>
  <c r="E138" i="21"/>
  <c r="B138" i="21"/>
  <c r="E137" i="21"/>
  <c r="B137" i="21"/>
  <c r="E136" i="21"/>
  <c r="B136" i="21"/>
  <c r="E135" i="21"/>
  <c r="B135" i="21"/>
  <c r="E134" i="21"/>
  <c r="B134" i="21"/>
  <c r="E133" i="21"/>
  <c r="B133" i="21"/>
  <c r="E132" i="21"/>
  <c r="B132" i="21"/>
  <c r="E131" i="21"/>
  <c r="E129" i="21" s="1"/>
  <c r="AB10" i="13" s="1"/>
  <c r="AC10" i="13" s="1"/>
  <c r="B131" i="21"/>
  <c r="E125" i="21"/>
  <c r="B125" i="21"/>
  <c r="E124" i="21"/>
  <c r="B124" i="21"/>
  <c r="E123" i="21"/>
  <c r="B123" i="21"/>
  <c r="E122" i="21"/>
  <c r="B122" i="21"/>
  <c r="E121" i="21"/>
  <c r="B121" i="21"/>
  <c r="E120" i="21"/>
  <c r="B120" i="21"/>
  <c r="E119" i="21"/>
  <c r="B119" i="21"/>
  <c r="E118" i="21"/>
  <c r="B118" i="21"/>
  <c r="E117" i="21"/>
  <c r="B117" i="21"/>
  <c r="E116" i="21"/>
  <c r="B116" i="21"/>
  <c r="E115" i="21"/>
  <c r="E113" i="21" s="1"/>
  <c r="AB9" i="13" s="1"/>
  <c r="AC9" i="13" s="1"/>
  <c r="B115" i="21"/>
  <c r="E109" i="21"/>
  <c r="AB15" i="13" s="1"/>
  <c r="B109" i="21"/>
  <c r="E108" i="21"/>
  <c r="B108" i="21"/>
  <c r="E107" i="21"/>
  <c r="B107" i="21"/>
  <c r="E106" i="21"/>
  <c r="B106" i="21"/>
  <c r="E105" i="21"/>
  <c r="B105" i="21"/>
  <c r="E104" i="21"/>
  <c r="B104" i="21"/>
  <c r="E103" i="21"/>
  <c r="B103" i="21"/>
  <c r="E102" i="21"/>
  <c r="B102" i="21"/>
  <c r="E101" i="21"/>
  <c r="B101" i="21"/>
  <c r="E100" i="21"/>
  <c r="B100" i="21"/>
  <c r="E99" i="21"/>
  <c r="E97" i="21" s="1"/>
  <c r="AB8" i="13" s="1"/>
  <c r="AC8" i="13" s="1"/>
  <c r="B99" i="21"/>
  <c r="E93" i="21"/>
  <c r="B93" i="21"/>
  <c r="E92" i="21"/>
  <c r="B92" i="21"/>
  <c r="E91" i="21"/>
  <c r="B91" i="21"/>
  <c r="E90" i="21"/>
  <c r="B90" i="21"/>
  <c r="E89" i="21"/>
  <c r="B89" i="21"/>
  <c r="E88" i="21"/>
  <c r="B88" i="21"/>
  <c r="E87" i="21"/>
  <c r="B87" i="21"/>
  <c r="E86" i="21"/>
  <c r="B86" i="21"/>
  <c r="E85" i="21"/>
  <c r="B85" i="21"/>
  <c r="E84" i="21"/>
  <c r="B84" i="21"/>
  <c r="E83" i="21"/>
  <c r="E81" i="21" s="1"/>
  <c r="B83" i="21"/>
  <c r="E77" i="21"/>
  <c r="B77" i="21"/>
  <c r="E76" i="21"/>
  <c r="B76" i="21"/>
  <c r="E75" i="21"/>
  <c r="B75" i="21"/>
  <c r="E74" i="21"/>
  <c r="B74" i="21"/>
  <c r="E73" i="21"/>
  <c r="B73" i="21"/>
  <c r="E72" i="21"/>
  <c r="B72" i="21"/>
  <c r="E71" i="21"/>
  <c r="B71" i="21"/>
  <c r="E70" i="21"/>
  <c r="B70" i="21"/>
  <c r="E69" i="21"/>
  <c r="B69" i="21"/>
  <c r="E68" i="21"/>
  <c r="B68" i="21"/>
  <c r="E67" i="21"/>
  <c r="E65" i="21" s="1"/>
  <c r="AB6" i="13" s="1"/>
  <c r="AC6" i="13" s="1"/>
  <c r="B67" i="21"/>
  <c r="E61" i="21"/>
  <c r="B61" i="21"/>
  <c r="E60" i="21"/>
  <c r="B60" i="21"/>
  <c r="E59" i="21"/>
  <c r="B59" i="21"/>
  <c r="E58" i="21"/>
  <c r="B58" i="21"/>
  <c r="E57" i="21"/>
  <c r="B57" i="21"/>
  <c r="E56" i="21"/>
  <c r="B56" i="21"/>
  <c r="E55" i="21"/>
  <c r="B55" i="21"/>
  <c r="E54" i="21"/>
  <c r="B54" i="21"/>
  <c r="E53" i="21"/>
  <c r="B53" i="21"/>
  <c r="E52" i="21"/>
  <c r="B52" i="21"/>
  <c r="E51" i="21"/>
  <c r="E49" i="21" s="1"/>
  <c r="AB5" i="13" s="1"/>
  <c r="AC5" i="13" s="1"/>
  <c r="B51" i="21"/>
  <c r="E45" i="21"/>
  <c r="B45" i="21"/>
  <c r="E44" i="21"/>
  <c r="B44" i="21"/>
  <c r="E43" i="21"/>
  <c r="B43" i="21"/>
  <c r="E42" i="21"/>
  <c r="B42" i="21"/>
  <c r="E41" i="21"/>
  <c r="B41" i="21"/>
  <c r="E40" i="21"/>
  <c r="B40" i="21"/>
  <c r="E39" i="21"/>
  <c r="B39" i="21"/>
  <c r="E38" i="21"/>
  <c r="B38" i="21"/>
  <c r="E37" i="21"/>
  <c r="B37" i="21"/>
  <c r="E36" i="21"/>
  <c r="B36" i="21"/>
  <c r="E35" i="21"/>
  <c r="E33" i="21" s="1"/>
  <c r="AB4" i="13" s="1"/>
  <c r="AC4" i="13" s="1"/>
  <c r="B35" i="21"/>
  <c r="E29" i="21"/>
  <c r="B29" i="21"/>
  <c r="E28" i="21"/>
  <c r="B28" i="21"/>
  <c r="E27" i="21"/>
  <c r="B27" i="21"/>
  <c r="E26" i="21"/>
  <c r="B26" i="21"/>
  <c r="E25" i="21"/>
  <c r="B25" i="21"/>
  <c r="E24" i="21"/>
  <c r="B24" i="21"/>
  <c r="E23" i="21"/>
  <c r="B23" i="21"/>
  <c r="E22" i="21"/>
  <c r="B22" i="21"/>
  <c r="E21" i="21"/>
  <c r="B21" i="21"/>
  <c r="E20" i="21"/>
  <c r="B20" i="21"/>
  <c r="E19" i="21"/>
  <c r="E17" i="21" s="1"/>
  <c r="B19" i="21"/>
  <c r="E4" i="21"/>
  <c r="E5" i="21"/>
  <c r="E6" i="21"/>
  <c r="E7" i="21"/>
  <c r="E8" i="21"/>
  <c r="E9" i="21"/>
  <c r="E10" i="21"/>
  <c r="E11" i="21"/>
  <c r="E12" i="21"/>
  <c r="E3" i="21"/>
  <c r="A237" i="21"/>
  <c r="A236" i="21"/>
  <c r="A235" i="21"/>
  <c r="A234" i="21"/>
  <c r="A233" i="21"/>
  <c r="A232" i="21"/>
  <c r="A231" i="21"/>
  <c r="A230" i="21"/>
  <c r="A229" i="21"/>
  <c r="A228" i="21"/>
  <c r="A227" i="21"/>
  <c r="A225" i="21"/>
  <c r="A221" i="21"/>
  <c r="A220" i="21"/>
  <c r="A219" i="21"/>
  <c r="A218" i="21"/>
  <c r="A217" i="21"/>
  <c r="A216" i="21"/>
  <c r="A215" i="21"/>
  <c r="A214" i="21"/>
  <c r="A213" i="21"/>
  <c r="A212" i="21"/>
  <c r="A211" i="21"/>
  <c r="A209" i="21"/>
  <c r="A205" i="21"/>
  <c r="A204" i="21"/>
  <c r="A203" i="21"/>
  <c r="A202" i="21"/>
  <c r="A201" i="21"/>
  <c r="A200" i="21"/>
  <c r="A199" i="21"/>
  <c r="A198" i="21"/>
  <c r="A197" i="21"/>
  <c r="A196" i="21"/>
  <c r="A195" i="21"/>
  <c r="A193" i="21"/>
  <c r="A189" i="21"/>
  <c r="A188" i="21"/>
  <c r="A187" i="21"/>
  <c r="A186" i="21"/>
  <c r="A185" i="21"/>
  <c r="A184" i="21"/>
  <c r="A183" i="21"/>
  <c r="A182" i="21"/>
  <c r="A181" i="21"/>
  <c r="A180" i="21"/>
  <c r="A179" i="21"/>
  <c r="A177" i="21"/>
  <c r="A173" i="21"/>
  <c r="A172" i="21"/>
  <c r="A171" i="21"/>
  <c r="A170" i="21"/>
  <c r="A169" i="21"/>
  <c r="A168" i="21"/>
  <c r="A167" i="21"/>
  <c r="A166" i="21"/>
  <c r="A165" i="21"/>
  <c r="A164" i="21"/>
  <c r="A163" i="21"/>
  <c r="A161" i="21"/>
  <c r="A157" i="21"/>
  <c r="A156" i="21"/>
  <c r="A155" i="21"/>
  <c r="A154" i="21"/>
  <c r="A153" i="21"/>
  <c r="A152" i="21"/>
  <c r="A151" i="21"/>
  <c r="A150" i="21"/>
  <c r="A149" i="21"/>
  <c r="A148" i="21"/>
  <c r="A147" i="21"/>
  <c r="A145" i="21"/>
  <c r="A141" i="21"/>
  <c r="A140" i="21"/>
  <c r="A139" i="21"/>
  <c r="A138" i="21"/>
  <c r="A137" i="21"/>
  <c r="A136" i="21"/>
  <c r="A135" i="21"/>
  <c r="A134" i="21"/>
  <c r="A133" i="21"/>
  <c r="A132" i="21"/>
  <c r="A131" i="21"/>
  <c r="A129" i="21"/>
  <c r="A125" i="21"/>
  <c r="A124" i="21"/>
  <c r="A123" i="21"/>
  <c r="A122" i="21"/>
  <c r="A121" i="21"/>
  <c r="A120" i="21"/>
  <c r="A119" i="21"/>
  <c r="A118" i="21"/>
  <c r="A117" i="21"/>
  <c r="A116" i="21"/>
  <c r="A115" i="21"/>
  <c r="A113" i="21"/>
  <c r="A109" i="21"/>
  <c r="A108" i="21"/>
  <c r="A107" i="21"/>
  <c r="A106" i="21"/>
  <c r="A105" i="21"/>
  <c r="A104" i="21"/>
  <c r="A103" i="21"/>
  <c r="A102" i="21"/>
  <c r="A101" i="21"/>
  <c r="A100" i="21"/>
  <c r="A99" i="21"/>
  <c r="A97" i="21"/>
  <c r="A93" i="21"/>
  <c r="A92" i="21"/>
  <c r="A91" i="21"/>
  <c r="A90" i="21"/>
  <c r="A89" i="21"/>
  <c r="A88" i="21"/>
  <c r="A87" i="21"/>
  <c r="A86" i="21"/>
  <c r="A85" i="21"/>
  <c r="A84" i="21"/>
  <c r="A83" i="21"/>
  <c r="A81" i="21"/>
  <c r="A77" i="21"/>
  <c r="A76" i="21"/>
  <c r="A75" i="21"/>
  <c r="A74" i="21"/>
  <c r="A73" i="21"/>
  <c r="A72" i="21"/>
  <c r="A71" i="21"/>
  <c r="A70" i="21"/>
  <c r="A69" i="21"/>
  <c r="A68" i="21"/>
  <c r="A67" i="21"/>
  <c r="A65" i="21"/>
  <c r="A61" i="21"/>
  <c r="A60" i="21"/>
  <c r="A59" i="21"/>
  <c r="A58" i="21"/>
  <c r="A57" i="21"/>
  <c r="A56" i="21"/>
  <c r="A55" i="21"/>
  <c r="A54" i="21"/>
  <c r="A53" i="21"/>
  <c r="A52" i="21"/>
  <c r="A51" i="21"/>
  <c r="A49" i="21"/>
  <c r="A45" i="21"/>
  <c r="A44" i="21"/>
  <c r="A43" i="21"/>
  <c r="A42" i="21"/>
  <c r="A41" i="21"/>
  <c r="A40" i="21"/>
  <c r="A39" i="21"/>
  <c r="A38" i="21"/>
  <c r="A37" i="21"/>
  <c r="A36" i="21"/>
  <c r="A35" i="21"/>
  <c r="A33" i="21"/>
  <c r="A29" i="21"/>
  <c r="A28" i="21"/>
  <c r="A27" i="21"/>
  <c r="A26" i="21"/>
  <c r="A25" i="21"/>
  <c r="A24" i="21"/>
  <c r="A23" i="21"/>
  <c r="A22" i="21"/>
  <c r="A21" i="21"/>
  <c r="A20" i="21"/>
  <c r="A19" i="21"/>
  <c r="A17" i="21"/>
  <c r="E13" i="21"/>
  <c r="B13" i="21"/>
  <c r="A13" i="21"/>
  <c r="B12" i="21"/>
  <c r="A12" i="21"/>
  <c r="B11" i="21"/>
  <c r="A11" i="21"/>
  <c r="B10" i="21"/>
  <c r="A10" i="21"/>
  <c r="B9" i="21"/>
  <c r="A9" i="21"/>
  <c r="B8" i="21"/>
  <c r="A8" i="21"/>
  <c r="B7" i="21"/>
  <c r="A7" i="21"/>
  <c r="B6" i="21"/>
  <c r="A6" i="21"/>
  <c r="B5" i="21"/>
  <c r="A5" i="21"/>
  <c r="B4" i="21"/>
  <c r="A4" i="21"/>
  <c r="B3" i="21"/>
  <c r="A3" i="21"/>
  <c r="A1" i="21"/>
  <c r="B237" i="20"/>
  <c r="A237" i="20"/>
  <c r="B236" i="20"/>
  <c r="A236" i="20"/>
  <c r="B235" i="20"/>
  <c r="A235" i="20"/>
  <c r="B234" i="20"/>
  <c r="A234" i="20"/>
  <c r="B233" i="20"/>
  <c r="A233" i="20"/>
  <c r="B232" i="20"/>
  <c r="A232" i="20"/>
  <c r="B231" i="20"/>
  <c r="A231" i="20"/>
  <c r="B230" i="20"/>
  <c r="A230" i="20"/>
  <c r="B229" i="20"/>
  <c r="A229" i="20"/>
  <c r="B228" i="20"/>
  <c r="A228" i="20"/>
  <c r="B227" i="20"/>
  <c r="A227" i="20"/>
  <c r="I225" i="20"/>
  <c r="Z16" i="13" s="1"/>
  <c r="A225" i="20"/>
  <c r="B221" i="20"/>
  <c r="A221" i="20"/>
  <c r="B220" i="20"/>
  <c r="A220" i="20"/>
  <c r="B219" i="20"/>
  <c r="A219" i="20"/>
  <c r="B218" i="20"/>
  <c r="A218" i="20"/>
  <c r="B217" i="20"/>
  <c r="A217" i="20"/>
  <c r="B216" i="20"/>
  <c r="A216" i="20"/>
  <c r="B215" i="20"/>
  <c r="A215" i="20"/>
  <c r="B214" i="20"/>
  <c r="A214" i="20"/>
  <c r="B213" i="20"/>
  <c r="A213" i="20"/>
  <c r="B212" i="20"/>
  <c r="A212" i="20"/>
  <c r="B211" i="20"/>
  <c r="A211" i="20"/>
  <c r="I209" i="20"/>
  <c r="A209" i="20"/>
  <c r="B205" i="20"/>
  <c r="A205" i="20"/>
  <c r="B204" i="20"/>
  <c r="A204" i="20"/>
  <c r="B203" i="20"/>
  <c r="A203" i="20"/>
  <c r="B202" i="20"/>
  <c r="A202" i="20"/>
  <c r="B201" i="20"/>
  <c r="A201" i="20"/>
  <c r="B200" i="20"/>
  <c r="A200" i="20"/>
  <c r="B199" i="20"/>
  <c r="A199" i="20"/>
  <c r="B198" i="20"/>
  <c r="A198" i="20"/>
  <c r="B197" i="20"/>
  <c r="A197" i="20"/>
  <c r="B196" i="20"/>
  <c r="A196" i="20"/>
  <c r="B195" i="20"/>
  <c r="A195" i="20"/>
  <c r="I193" i="20"/>
  <c r="Z14" i="13" s="1"/>
  <c r="A193" i="20"/>
  <c r="B189" i="20"/>
  <c r="A189" i="20"/>
  <c r="B188" i="20"/>
  <c r="A188" i="20"/>
  <c r="B187" i="20"/>
  <c r="A187" i="20"/>
  <c r="B186" i="20"/>
  <c r="A186" i="20"/>
  <c r="B185" i="20"/>
  <c r="A185" i="20"/>
  <c r="B184" i="20"/>
  <c r="A184" i="20"/>
  <c r="B183" i="20"/>
  <c r="A183" i="20"/>
  <c r="B182" i="20"/>
  <c r="A182" i="20"/>
  <c r="B181" i="20"/>
  <c r="A181" i="20"/>
  <c r="B180" i="20"/>
  <c r="A180" i="20"/>
  <c r="B179" i="20"/>
  <c r="A179" i="20"/>
  <c r="I177" i="20"/>
  <c r="Z13" i="13" s="1"/>
  <c r="A177" i="20"/>
  <c r="B173" i="20"/>
  <c r="A173" i="20"/>
  <c r="B172" i="20"/>
  <c r="A172" i="20"/>
  <c r="B171" i="20"/>
  <c r="A171" i="20"/>
  <c r="B170" i="20"/>
  <c r="A170" i="20"/>
  <c r="B169" i="20"/>
  <c r="A169" i="20"/>
  <c r="B168" i="20"/>
  <c r="A168" i="20"/>
  <c r="B167" i="20"/>
  <c r="A167" i="20"/>
  <c r="B166" i="20"/>
  <c r="A166" i="20"/>
  <c r="B165" i="20"/>
  <c r="A165" i="20"/>
  <c r="B164" i="20"/>
  <c r="A164" i="20"/>
  <c r="B163" i="20"/>
  <c r="A163" i="20"/>
  <c r="I161" i="20"/>
  <c r="Z12" i="13" s="1"/>
  <c r="A161" i="20"/>
  <c r="B157" i="20"/>
  <c r="A157" i="20"/>
  <c r="B156" i="20"/>
  <c r="A156" i="20"/>
  <c r="B155" i="20"/>
  <c r="A155" i="20"/>
  <c r="B154" i="20"/>
  <c r="A154" i="20"/>
  <c r="B153" i="20"/>
  <c r="A153" i="20"/>
  <c r="B152" i="20"/>
  <c r="A152" i="20"/>
  <c r="B151" i="20"/>
  <c r="A151" i="20"/>
  <c r="B150" i="20"/>
  <c r="A150" i="20"/>
  <c r="B149" i="20"/>
  <c r="A149" i="20"/>
  <c r="B148" i="20"/>
  <c r="A148" i="20"/>
  <c r="B147" i="20"/>
  <c r="A147" i="20"/>
  <c r="I145" i="20"/>
  <c r="Z11" i="13" s="1"/>
  <c r="A145" i="20"/>
  <c r="B141" i="20"/>
  <c r="A141" i="20"/>
  <c r="B140" i="20"/>
  <c r="A140" i="20"/>
  <c r="B139" i="20"/>
  <c r="A139" i="20"/>
  <c r="B138" i="20"/>
  <c r="A138" i="20"/>
  <c r="B137" i="20"/>
  <c r="A137" i="20"/>
  <c r="B136" i="20"/>
  <c r="A136" i="20"/>
  <c r="B135" i="20"/>
  <c r="A135" i="20"/>
  <c r="B134" i="20"/>
  <c r="A134" i="20"/>
  <c r="B133" i="20"/>
  <c r="A133" i="20"/>
  <c r="B132" i="20"/>
  <c r="A132" i="20"/>
  <c r="B131" i="20"/>
  <c r="A131" i="20"/>
  <c r="I129" i="20"/>
  <c r="Z10" i="13" s="1"/>
  <c r="A129" i="20"/>
  <c r="B125" i="20"/>
  <c r="A125" i="20"/>
  <c r="B124" i="20"/>
  <c r="A124" i="20"/>
  <c r="B123" i="20"/>
  <c r="A123" i="20"/>
  <c r="B122" i="20"/>
  <c r="A122" i="20"/>
  <c r="B121" i="20"/>
  <c r="A121" i="20"/>
  <c r="B120" i="20"/>
  <c r="A120" i="20"/>
  <c r="B119" i="20"/>
  <c r="A119" i="20"/>
  <c r="B118" i="20"/>
  <c r="A118" i="20"/>
  <c r="B117" i="20"/>
  <c r="A117" i="20"/>
  <c r="B116" i="20"/>
  <c r="A116" i="20"/>
  <c r="B115" i="20"/>
  <c r="A115" i="20"/>
  <c r="I113" i="20"/>
  <c r="Z9" i="13" s="1"/>
  <c r="A113" i="20"/>
  <c r="B109" i="20"/>
  <c r="A109" i="20"/>
  <c r="B108" i="20"/>
  <c r="A108" i="20"/>
  <c r="B107" i="20"/>
  <c r="A107" i="20"/>
  <c r="B106" i="20"/>
  <c r="A106" i="20"/>
  <c r="B105" i="20"/>
  <c r="A105" i="20"/>
  <c r="B104" i="20"/>
  <c r="A104" i="20"/>
  <c r="B103" i="20"/>
  <c r="A103" i="20"/>
  <c r="B102" i="20"/>
  <c r="A102" i="20"/>
  <c r="B101" i="20"/>
  <c r="A101" i="20"/>
  <c r="B100" i="20"/>
  <c r="A100" i="20"/>
  <c r="B99" i="20"/>
  <c r="A99" i="20"/>
  <c r="I97" i="20"/>
  <c r="Z8" i="13" s="1"/>
  <c r="A97" i="20"/>
  <c r="B93" i="20"/>
  <c r="A93" i="20"/>
  <c r="B92" i="20"/>
  <c r="A92" i="20"/>
  <c r="B91" i="20"/>
  <c r="A91" i="20"/>
  <c r="B90" i="20"/>
  <c r="A90" i="20"/>
  <c r="B89" i="20"/>
  <c r="A89" i="20"/>
  <c r="B88" i="20"/>
  <c r="A88" i="20"/>
  <c r="B87" i="20"/>
  <c r="A87" i="20"/>
  <c r="B86" i="20"/>
  <c r="A86" i="20"/>
  <c r="B85" i="20"/>
  <c r="A85" i="20"/>
  <c r="B84" i="20"/>
  <c r="A84" i="20"/>
  <c r="B83" i="20"/>
  <c r="A83" i="20"/>
  <c r="I81" i="20"/>
  <c r="Z7" i="13" s="1"/>
  <c r="A81" i="20"/>
  <c r="B77" i="20"/>
  <c r="A77" i="20"/>
  <c r="B76" i="20"/>
  <c r="A76" i="20"/>
  <c r="B75" i="20"/>
  <c r="A75" i="20"/>
  <c r="B74" i="20"/>
  <c r="A74" i="20"/>
  <c r="B73" i="20"/>
  <c r="A73" i="20"/>
  <c r="B72" i="20"/>
  <c r="A72" i="20"/>
  <c r="B71" i="20"/>
  <c r="A71" i="20"/>
  <c r="B70" i="20"/>
  <c r="A70" i="20"/>
  <c r="B69" i="20"/>
  <c r="A69" i="20"/>
  <c r="B68" i="20"/>
  <c r="A68" i="20"/>
  <c r="B67" i="20"/>
  <c r="A67" i="20"/>
  <c r="I65" i="20"/>
  <c r="Z6" i="13" s="1"/>
  <c r="A65" i="20"/>
  <c r="B61" i="20"/>
  <c r="A61" i="20"/>
  <c r="B60" i="20"/>
  <c r="A60" i="20"/>
  <c r="B59" i="20"/>
  <c r="A59" i="20"/>
  <c r="B58" i="20"/>
  <c r="A58" i="20"/>
  <c r="B57" i="20"/>
  <c r="A57" i="20"/>
  <c r="B56" i="20"/>
  <c r="A56" i="20"/>
  <c r="B55" i="20"/>
  <c r="A55" i="20"/>
  <c r="B54" i="20"/>
  <c r="A54" i="20"/>
  <c r="B53" i="20"/>
  <c r="A53" i="20"/>
  <c r="B52" i="20"/>
  <c r="A52" i="20"/>
  <c r="B51" i="20"/>
  <c r="A51" i="20"/>
  <c r="I49" i="20"/>
  <c r="Z5" i="13" s="1"/>
  <c r="A49" i="20"/>
  <c r="B45" i="20"/>
  <c r="A45" i="20"/>
  <c r="B44" i="20"/>
  <c r="A44" i="20"/>
  <c r="B43" i="20"/>
  <c r="A43" i="20"/>
  <c r="B42" i="20"/>
  <c r="A42" i="20"/>
  <c r="B41" i="20"/>
  <c r="A41" i="20"/>
  <c r="B40" i="20"/>
  <c r="A40" i="20"/>
  <c r="B39" i="20"/>
  <c r="A39" i="20"/>
  <c r="B38" i="20"/>
  <c r="A38" i="20"/>
  <c r="B37" i="20"/>
  <c r="A37" i="20"/>
  <c r="B36" i="20"/>
  <c r="A36" i="20"/>
  <c r="B35" i="20"/>
  <c r="A35" i="20"/>
  <c r="I33" i="20"/>
  <c r="Z4" i="13" s="1"/>
  <c r="A33" i="20"/>
  <c r="B29" i="20"/>
  <c r="A29" i="20"/>
  <c r="B28" i="20"/>
  <c r="A28" i="20"/>
  <c r="B27" i="20"/>
  <c r="A27" i="20"/>
  <c r="B26" i="20"/>
  <c r="A26" i="20"/>
  <c r="B25" i="20"/>
  <c r="A25" i="20"/>
  <c r="B24" i="20"/>
  <c r="A24" i="20"/>
  <c r="B23" i="20"/>
  <c r="A23" i="20"/>
  <c r="B22" i="20"/>
  <c r="A22" i="20"/>
  <c r="B21" i="20"/>
  <c r="A21" i="20"/>
  <c r="B20" i="20"/>
  <c r="A20" i="20"/>
  <c r="B19" i="20"/>
  <c r="A19" i="20"/>
  <c r="I17" i="20"/>
  <c r="Z3" i="13" s="1"/>
  <c r="A17" i="20"/>
  <c r="A4" i="20"/>
  <c r="B4" i="20"/>
  <c r="A5" i="20"/>
  <c r="B5" i="20"/>
  <c r="A6" i="20"/>
  <c r="B6" i="20"/>
  <c r="A7" i="20"/>
  <c r="B7" i="20"/>
  <c r="A8" i="20"/>
  <c r="B8" i="20"/>
  <c r="A9" i="20"/>
  <c r="B9" i="20"/>
  <c r="A10" i="20"/>
  <c r="B10" i="20"/>
  <c r="A11" i="20"/>
  <c r="B11" i="20"/>
  <c r="A12" i="20"/>
  <c r="B12" i="20"/>
  <c r="A13" i="20"/>
  <c r="B13" i="20"/>
  <c r="A3" i="20"/>
  <c r="A1" i="20"/>
  <c r="B3" i="20"/>
  <c r="I1" i="20"/>
  <c r="Z2" i="13" s="1"/>
  <c r="I12" i="13" l="1"/>
  <c r="I4" i="13"/>
  <c r="I7" i="13"/>
  <c r="I10" i="13"/>
  <c r="I2" i="13"/>
  <c r="I16" i="13"/>
  <c r="I9" i="13"/>
  <c r="I3" i="13"/>
  <c r="I15" i="13"/>
  <c r="AA13" i="13"/>
  <c r="AA14" i="13"/>
  <c r="AA5" i="13"/>
  <c r="AA7" i="13"/>
  <c r="AA15" i="13"/>
  <c r="AA16" i="13"/>
  <c r="AA6" i="13"/>
  <c r="AA8" i="13"/>
  <c r="AA9" i="13"/>
  <c r="AA10" i="13"/>
  <c r="AA2" i="13"/>
  <c r="AA11" i="13"/>
  <c r="AA3" i="13"/>
  <c r="AA12" i="13"/>
  <c r="AA4" i="13"/>
  <c r="AC15" i="13"/>
  <c r="E1" i="21"/>
  <c r="AB2" i="13" s="1"/>
  <c r="AC2" i="13" s="1"/>
  <c r="AD9" i="13" l="1"/>
  <c r="AE9" i="13" s="1"/>
  <c r="AD13" i="13"/>
  <c r="AE13" i="13" s="1"/>
  <c r="E237" i="19"/>
  <c r="B237" i="19"/>
  <c r="E236" i="19"/>
  <c r="B236" i="19"/>
  <c r="E235" i="19"/>
  <c r="B235" i="19"/>
  <c r="E234" i="19"/>
  <c r="B234" i="19"/>
  <c r="E233" i="19"/>
  <c r="B233" i="19"/>
  <c r="E232" i="19"/>
  <c r="B232" i="19"/>
  <c r="E231" i="19"/>
  <c r="B231" i="19"/>
  <c r="E230" i="19"/>
  <c r="B230" i="19"/>
  <c r="E229" i="19"/>
  <c r="B229" i="19"/>
  <c r="E228" i="19"/>
  <c r="B228" i="19"/>
  <c r="E227" i="19"/>
  <c r="E225" i="19" s="1"/>
  <c r="AD16" i="13" s="1"/>
  <c r="AE16" i="13" s="1"/>
  <c r="B227" i="19"/>
  <c r="E221" i="19"/>
  <c r="B221" i="19"/>
  <c r="E220" i="19"/>
  <c r="B220" i="19"/>
  <c r="E219" i="19"/>
  <c r="B219" i="19"/>
  <c r="E218" i="19"/>
  <c r="B218" i="19"/>
  <c r="E217" i="19"/>
  <c r="B217" i="19"/>
  <c r="E216" i="19"/>
  <c r="B216" i="19"/>
  <c r="E215" i="19"/>
  <c r="B215" i="19"/>
  <c r="E214" i="19"/>
  <c r="B214" i="19"/>
  <c r="E213" i="19"/>
  <c r="B213" i="19"/>
  <c r="E212" i="19"/>
  <c r="B212" i="19"/>
  <c r="E211" i="19"/>
  <c r="E209" i="19" s="1"/>
  <c r="B211" i="19"/>
  <c r="E205" i="19"/>
  <c r="B205" i="19"/>
  <c r="E204" i="19"/>
  <c r="B204" i="19"/>
  <c r="E203" i="19"/>
  <c r="B203" i="19"/>
  <c r="E202" i="19"/>
  <c r="B202" i="19"/>
  <c r="E201" i="19"/>
  <c r="B201" i="19"/>
  <c r="E200" i="19"/>
  <c r="B200" i="19"/>
  <c r="E199" i="19"/>
  <c r="B199" i="19"/>
  <c r="E198" i="19"/>
  <c r="B198" i="19"/>
  <c r="E197" i="19"/>
  <c r="B197" i="19"/>
  <c r="E196" i="19"/>
  <c r="B196" i="19"/>
  <c r="E195" i="19"/>
  <c r="E193" i="19" s="1"/>
  <c r="AD14" i="13" s="1"/>
  <c r="AE14" i="13" s="1"/>
  <c r="B195" i="19"/>
  <c r="E189" i="19"/>
  <c r="B189" i="19"/>
  <c r="E188" i="19"/>
  <c r="B188" i="19"/>
  <c r="E187" i="19"/>
  <c r="B187" i="19"/>
  <c r="E186" i="19"/>
  <c r="B186" i="19"/>
  <c r="E185" i="19"/>
  <c r="B185" i="19"/>
  <c r="E184" i="19"/>
  <c r="B184" i="19"/>
  <c r="E183" i="19"/>
  <c r="B183" i="19"/>
  <c r="E182" i="19"/>
  <c r="B182" i="19"/>
  <c r="E181" i="19"/>
  <c r="B181" i="19"/>
  <c r="E180" i="19"/>
  <c r="B180" i="19"/>
  <c r="E179" i="19"/>
  <c r="E177" i="19" s="1"/>
  <c r="B179" i="19"/>
  <c r="E173" i="19"/>
  <c r="B173" i="19"/>
  <c r="E172" i="19"/>
  <c r="B172" i="19"/>
  <c r="E171" i="19"/>
  <c r="B171" i="19"/>
  <c r="E170" i="19"/>
  <c r="B170" i="19"/>
  <c r="E169" i="19"/>
  <c r="B169" i="19"/>
  <c r="E168" i="19"/>
  <c r="B168" i="19"/>
  <c r="E167" i="19"/>
  <c r="B167" i="19"/>
  <c r="E166" i="19"/>
  <c r="B166" i="19"/>
  <c r="E165" i="19"/>
  <c r="B165" i="19"/>
  <c r="E164" i="19"/>
  <c r="B164" i="19"/>
  <c r="E163" i="19"/>
  <c r="E161" i="19" s="1"/>
  <c r="AD12" i="13" s="1"/>
  <c r="AE12" i="13" s="1"/>
  <c r="B163" i="19"/>
  <c r="E157" i="19"/>
  <c r="B157" i="19"/>
  <c r="E156" i="19"/>
  <c r="B156" i="19"/>
  <c r="E155" i="19"/>
  <c r="B155" i="19"/>
  <c r="E154" i="19"/>
  <c r="B154" i="19"/>
  <c r="E153" i="19"/>
  <c r="B153" i="19"/>
  <c r="E152" i="19"/>
  <c r="B152" i="19"/>
  <c r="E151" i="19"/>
  <c r="B151" i="19"/>
  <c r="E150" i="19"/>
  <c r="B150" i="19"/>
  <c r="E149" i="19"/>
  <c r="B149" i="19"/>
  <c r="E148" i="19"/>
  <c r="B148" i="19"/>
  <c r="E147" i="19"/>
  <c r="E145" i="19" s="1"/>
  <c r="AD11" i="13" s="1"/>
  <c r="AE11" i="13" s="1"/>
  <c r="B147" i="19"/>
  <c r="E141" i="19"/>
  <c r="B141" i="19"/>
  <c r="E140" i="19"/>
  <c r="B140" i="19"/>
  <c r="E139" i="19"/>
  <c r="B139" i="19"/>
  <c r="E138" i="19"/>
  <c r="B138" i="19"/>
  <c r="E137" i="19"/>
  <c r="B137" i="19"/>
  <c r="E136" i="19"/>
  <c r="B136" i="19"/>
  <c r="E135" i="19"/>
  <c r="B135" i="19"/>
  <c r="E134" i="19"/>
  <c r="B134" i="19"/>
  <c r="E133" i="19"/>
  <c r="B133" i="19"/>
  <c r="E132" i="19"/>
  <c r="B132" i="19"/>
  <c r="E131" i="19"/>
  <c r="E129" i="19" s="1"/>
  <c r="AD10" i="13" s="1"/>
  <c r="AE10" i="13" s="1"/>
  <c r="B131" i="19"/>
  <c r="E125" i="19"/>
  <c r="B125" i="19"/>
  <c r="E124" i="19"/>
  <c r="B124" i="19"/>
  <c r="E123" i="19"/>
  <c r="B123" i="19"/>
  <c r="E122" i="19"/>
  <c r="B122" i="19"/>
  <c r="E121" i="19"/>
  <c r="B121" i="19"/>
  <c r="E120" i="19"/>
  <c r="B120" i="19"/>
  <c r="E119" i="19"/>
  <c r="B119" i="19"/>
  <c r="E118" i="19"/>
  <c r="B118" i="19"/>
  <c r="E117" i="19"/>
  <c r="B117" i="19"/>
  <c r="E116" i="19"/>
  <c r="B116" i="19"/>
  <c r="E115" i="19"/>
  <c r="E113" i="19" s="1"/>
  <c r="B115" i="19"/>
  <c r="E109" i="19"/>
  <c r="AD15" i="13" s="1"/>
  <c r="AE15" i="13" s="1"/>
  <c r="B109" i="19"/>
  <c r="E108" i="19"/>
  <c r="B108" i="19"/>
  <c r="E107" i="19"/>
  <c r="B107" i="19"/>
  <c r="E106" i="19"/>
  <c r="B106" i="19"/>
  <c r="E105" i="19"/>
  <c r="B105" i="19"/>
  <c r="E104" i="19"/>
  <c r="B104" i="19"/>
  <c r="E103" i="19"/>
  <c r="B103" i="19"/>
  <c r="E102" i="19"/>
  <c r="B102" i="19"/>
  <c r="E101" i="19"/>
  <c r="B101" i="19"/>
  <c r="E100" i="19"/>
  <c r="B100" i="19"/>
  <c r="E99" i="19"/>
  <c r="E97" i="19" s="1"/>
  <c r="AD8" i="13" s="1"/>
  <c r="AE8" i="13" s="1"/>
  <c r="B99" i="19"/>
  <c r="E93" i="19"/>
  <c r="B93" i="19"/>
  <c r="E92" i="19"/>
  <c r="B92" i="19"/>
  <c r="E91" i="19"/>
  <c r="B91" i="19"/>
  <c r="E90" i="19"/>
  <c r="B90" i="19"/>
  <c r="E89" i="19"/>
  <c r="B89" i="19"/>
  <c r="E88" i="19"/>
  <c r="B88" i="19"/>
  <c r="E87" i="19"/>
  <c r="B87" i="19"/>
  <c r="E86" i="19"/>
  <c r="B86" i="19"/>
  <c r="E85" i="19"/>
  <c r="B85" i="19"/>
  <c r="E84" i="19"/>
  <c r="B84" i="19"/>
  <c r="E83" i="19"/>
  <c r="E81" i="19" s="1"/>
  <c r="AD7" i="13" s="1"/>
  <c r="AE7" i="13" s="1"/>
  <c r="B83" i="19"/>
  <c r="E77" i="19"/>
  <c r="B77" i="19"/>
  <c r="E76" i="19"/>
  <c r="B76" i="19"/>
  <c r="E75" i="19"/>
  <c r="B75" i="19"/>
  <c r="E74" i="19"/>
  <c r="B74" i="19"/>
  <c r="E73" i="19"/>
  <c r="B73" i="19"/>
  <c r="E72" i="19"/>
  <c r="B72" i="19"/>
  <c r="E71" i="19"/>
  <c r="B71" i="19"/>
  <c r="E70" i="19"/>
  <c r="B70" i="19"/>
  <c r="E69" i="19"/>
  <c r="B69" i="19"/>
  <c r="E68" i="19"/>
  <c r="B68" i="19"/>
  <c r="E67" i="19"/>
  <c r="E65" i="19" s="1"/>
  <c r="AD6" i="13" s="1"/>
  <c r="AE6" i="13" s="1"/>
  <c r="B67" i="19"/>
  <c r="E61" i="19"/>
  <c r="B61" i="19"/>
  <c r="E60" i="19"/>
  <c r="B60" i="19"/>
  <c r="E59" i="19"/>
  <c r="B59" i="19"/>
  <c r="E58" i="19"/>
  <c r="B58" i="19"/>
  <c r="E57" i="19"/>
  <c r="B57" i="19"/>
  <c r="E56" i="19"/>
  <c r="B56" i="19"/>
  <c r="E55" i="19"/>
  <c r="B55" i="19"/>
  <c r="E54" i="19"/>
  <c r="B54" i="19"/>
  <c r="E53" i="19"/>
  <c r="B53" i="19"/>
  <c r="E52" i="19"/>
  <c r="B52" i="19"/>
  <c r="E51" i="19"/>
  <c r="E49" i="19" s="1"/>
  <c r="AD5" i="13" s="1"/>
  <c r="AE5" i="13" s="1"/>
  <c r="B51" i="19"/>
  <c r="E45" i="19"/>
  <c r="B45" i="19"/>
  <c r="E44" i="19"/>
  <c r="B44" i="19"/>
  <c r="E43" i="19"/>
  <c r="B43" i="19"/>
  <c r="E42" i="19"/>
  <c r="B42" i="19"/>
  <c r="E41" i="19"/>
  <c r="B41" i="19"/>
  <c r="E40" i="19"/>
  <c r="B40" i="19"/>
  <c r="E39" i="19"/>
  <c r="B39" i="19"/>
  <c r="E38" i="19"/>
  <c r="B38" i="19"/>
  <c r="E37" i="19"/>
  <c r="B37" i="19"/>
  <c r="E36" i="19"/>
  <c r="B36" i="19"/>
  <c r="E35" i="19"/>
  <c r="E33" i="19" s="1"/>
  <c r="AD4" i="13" s="1"/>
  <c r="AE4" i="13" s="1"/>
  <c r="B35" i="19"/>
  <c r="E29" i="19"/>
  <c r="B29" i="19"/>
  <c r="E28" i="19"/>
  <c r="B28" i="19"/>
  <c r="E27" i="19"/>
  <c r="B27" i="19"/>
  <c r="E26" i="19"/>
  <c r="B26" i="19"/>
  <c r="E25" i="19"/>
  <c r="B25" i="19"/>
  <c r="E24" i="19"/>
  <c r="B24" i="19"/>
  <c r="E23" i="19"/>
  <c r="B23" i="19"/>
  <c r="E22" i="19"/>
  <c r="B22" i="19"/>
  <c r="E21" i="19"/>
  <c r="B21" i="19"/>
  <c r="E20" i="19"/>
  <c r="B20" i="19"/>
  <c r="E19" i="19"/>
  <c r="E17" i="19" s="1"/>
  <c r="AD3" i="13" s="1"/>
  <c r="AE3" i="13" s="1"/>
  <c r="B19" i="19"/>
  <c r="E4" i="19"/>
  <c r="E5" i="19"/>
  <c r="E6" i="19"/>
  <c r="E7" i="19"/>
  <c r="E8" i="19"/>
  <c r="E9" i="19"/>
  <c r="E10" i="19"/>
  <c r="E11" i="19"/>
  <c r="E12" i="19"/>
  <c r="E13" i="19"/>
  <c r="E3" i="19"/>
  <c r="A237" i="19"/>
  <c r="A236" i="19"/>
  <c r="A235" i="19"/>
  <c r="A234" i="19"/>
  <c r="A233" i="19"/>
  <c r="A232" i="19"/>
  <c r="A231" i="19"/>
  <c r="A230" i="19"/>
  <c r="A229" i="19"/>
  <c r="A228" i="19"/>
  <c r="A227" i="19"/>
  <c r="A225" i="19"/>
  <c r="A221" i="19"/>
  <c r="A220" i="19"/>
  <c r="A219" i="19"/>
  <c r="A218" i="19"/>
  <c r="A217" i="19"/>
  <c r="A216" i="19"/>
  <c r="A215" i="19"/>
  <c r="A214" i="19"/>
  <c r="A213" i="19"/>
  <c r="A212" i="19"/>
  <c r="A211" i="19"/>
  <c r="A209" i="19"/>
  <c r="A205" i="19"/>
  <c r="A204" i="19"/>
  <c r="A203" i="19"/>
  <c r="A202" i="19"/>
  <c r="A201" i="19"/>
  <c r="A200" i="19"/>
  <c r="A199" i="19"/>
  <c r="A198" i="19"/>
  <c r="A197" i="19"/>
  <c r="A196" i="19"/>
  <c r="A195" i="19"/>
  <c r="A193" i="19"/>
  <c r="A189" i="19"/>
  <c r="A188" i="19"/>
  <c r="A187" i="19"/>
  <c r="A186" i="19"/>
  <c r="A185" i="19"/>
  <c r="A184" i="19"/>
  <c r="A183" i="19"/>
  <c r="A182" i="19"/>
  <c r="A181" i="19"/>
  <c r="A180" i="19"/>
  <c r="A179" i="19"/>
  <c r="A177" i="19"/>
  <c r="A173" i="19"/>
  <c r="A172" i="19"/>
  <c r="A171" i="19"/>
  <c r="A170" i="19"/>
  <c r="A169" i="19"/>
  <c r="A168" i="19"/>
  <c r="A167" i="19"/>
  <c r="A166" i="19"/>
  <c r="A165" i="19"/>
  <c r="A164" i="19"/>
  <c r="A163" i="19"/>
  <c r="A161" i="19"/>
  <c r="A157" i="19"/>
  <c r="A156" i="19"/>
  <c r="A155" i="19"/>
  <c r="A154" i="19"/>
  <c r="A153" i="19"/>
  <c r="A152" i="19"/>
  <c r="A151" i="19"/>
  <c r="A150" i="19"/>
  <c r="A149" i="19"/>
  <c r="A148" i="19"/>
  <c r="A147" i="19"/>
  <c r="A145" i="19"/>
  <c r="A141" i="19"/>
  <c r="A140" i="19"/>
  <c r="A139" i="19"/>
  <c r="A138" i="19"/>
  <c r="A137" i="19"/>
  <c r="A136" i="19"/>
  <c r="A135" i="19"/>
  <c r="A134" i="19"/>
  <c r="A133" i="19"/>
  <c r="A132" i="19"/>
  <c r="A131" i="19"/>
  <c r="A129" i="19"/>
  <c r="A125" i="19"/>
  <c r="A124" i="19"/>
  <c r="A123" i="19"/>
  <c r="A122" i="19"/>
  <c r="A121" i="19"/>
  <c r="A120" i="19"/>
  <c r="A119" i="19"/>
  <c r="A118" i="19"/>
  <c r="A117" i="19"/>
  <c r="A116" i="19"/>
  <c r="A115" i="19"/>
  <c r="A113" i="19"/>
  <c r="A109" i="19"/>
  <c r="A108" i="19"/>
  <c r="A107" i="19"/>
  <c r="A106" i="19"/>
  <c r="A105" i="19"/>
  <c r="A104" i="19"/>
  <c r="A103" i="19"/>
  <c r="A102" i="19"/>
  <c r="A101" i="19"/>
  <c r="A100" i="19"/>
  <c r="A99" i="19"/>
  <c r="A97" i="19"/>
  <c r="A93" i="19"/>
  <c r="A92" i="19"/>
  <c r="A91" i="19"/>
  <c r="A90" i="19"/>
  <c r="A89" i="19"/>
  <c r="A88" i="19"/>
  <c r="A87" i="19"/>
  <c r="A86" i="19"/>
  <c r="A85" i="19"/>
  <c r="A84" i="19"/>
  <c r="A83" i="19"/>
  <c r="A81" i="19"/>
  <c r="A77" i="19"/>
  <c r="A76" i="19"/>
  <c r="A75" i="19"/>
  <c r="A74" i="19"/>
  <c r="A73" i="19"/>
  <c r="A72" i="19"/>
  <c r="A71" i="19"/>
  <c r="A70" i="19"/>
  <c r="A69" i="19"/>
  <c r="A68" i="19"/>
  <c r="A67" i="19"/>
  <c r="A65" i="19"/>
  <c r="A61" i="19"/>
  <c r="A60" i="19"/>
  <c r="A59" i="19"/>
  <c r="A58" i="19"/>
  <c r="A57" i="19"/>
  <c r="A56" i="19"/>
  <c r="A55" i="19"/>
  <c r="A54" i="19"/>
  <c r="A53" i="19"/>
  <c r="A52" i="19"/>
  <c r="A51" i="19"/>
  <c r="A49" i="19"/>
  <c r="A45" i="19"/>
  <c r="A44" i="19"/>
  <c r="A43" i="19"/>
  <c r="A42" i="19"/>
  <c r="A41" i="19"/>
  <c r="A40" i="19"/>
  <c r="A39" i="19"/>
  <c r="A38" i="19"/>
  <c r="A37" i="19"/>
  <c r="A36" i="19"/>
  <c r="A35" i="19"/>
  <c r="A33" i="19"/>
  <c r="A29" i="19"/>
  <c r="A28" i="19"/>
  <c r="A27" i="19"/>
  <c r="A26" i="19"/>
  <c r="A25" i="19"/>
  <c r="A24" i="19"/>
  <c r="A23" i="19"/>
  <c r="A22" i="19"/>
  <c r="A21" i="19"/>
  <c r="A20" i="19"/>
  <c r="A19" i="19"/>
  <c r="A17" i="19"/>
  <c r="B13" i="19"/>
  <c r="A13" i="19"/>
  <c r="B12" i="19"/>
  <c r="A12" i="19"/>
  <c r="B11" i="19"/>
  <c r="A11" i="19"/>
  <c r="B10" i="19"/>
  <c r="A10" i="19"/>
  <c r="B9" i="19"/>
  <c r="A9" i="19"/>
  <c r="B8" i="19"/>
  <c r="A8" i="19"/>
  <c r="B7" i="19"/>
  <c r="A7" i="19"/>
  <c r="B6" i="19"/>
  <c r="A6" i="19"/>
  <c r="B5" i="19"/>
  <c r="A5" i="19"/>
  <c r="B4" i="19"/>
  <c r="A4" i="19"/>
  <c r="B3" i="19"/>
  <c r="A3" i="19"/>
  <c r="A1" i="19"/>
  <c r="F16" i="13"/>
  <c r="F15" i="13"/>
  <c r="F13" i="13"/>
  <c r="F12" i="13"/>
  <c r="F11" i="13"/>
  <c r="F10" i="13"/>
  <c r="F9" i="13"/>
  <c r="F8" i="13"/>
  <c r="F7" i="13"/>
  <c r="F6" i="13"/>
  <c r="F5" i="13"/>
  <c r="F4" i="13"/>
  <c r="F3" i="13"/>
  <c r="F2" i="13"/>
  <c r="B4" i="3"/>
  <c r="B5" i="3"/>
  <c r="B6" i="3"/>
  <c r="B7" i="3"/>
  <c r="B8" i="3"/>
  <c r="B9" i="3"/>
  <c r="B10" i="3"/>
  <c r="B11" i="3"/>
  <c r="B12" i="3"/>
  <c r="B13" i="3"/>
  <c r="B3" i="3"/>
  <c r="G16" i="13" l="1"/>
  <c r="E1" i="19"/>
  <c r="AD2" i="13" s="1"/>
  <c r="AE2" i="13" s="1"/>
  <c r="D16" i="13"/>
  <c r="E16" i="13" s="1"/>
  <c r="D10" i="13"/>
  <c r="E10" i="13" s="1"/>
  <c r="D8" i="13"/>
  <c r="E8" i="13" s="1"/>
  <c r="D7" i="13"/>
  <c r="E7" i="13" s="1"/>
  <c r="D4" i="13"/>
  <c r="E4" i="13" s="1"/>
  <c r="D3" i="13"/>
  <c r="E3" i="13" s="1"/>
  <c r="E237" i="17"/>
  <c r="E236" i="17"/>
  <c r="E235" i="17"/>
  <c r="E234" i="17"/>
  <c r="E233" i="17"/>
  <c r="E232" i="17"/>
  <c r="E231" i="17"/>
  <c r="E230" i="17"/>
  <c r="E229" i="17"/>
  <c r="E228" i="17"/>
  <c r="E227" i="17"/>
  <c r="E225" i="17" s="1"/>
  <c r="E221" i="17"/>
  <c r="E220" i="17"/>
  <c r="E219" i="17"/>
  <c r="E218" i="17"/>
  <c r="E217" i="17"/>
  <c r="E216" i="17"/>
  <c r="E215" i="17"/>
  <c r="E214" i="17"/>
  <c r="E213" i="17"/>
  <c r="E212" i="17"/>
  <c r="E211" i="17"/>
  <c r="E209" i="17" s="1"/>
  <c r="D15" i="13" s="1"/>
  <c r="E15" i="13" s="1"/>
  <c r="E205" i="17"/>
  <c r="E204" i="17"/>
  <c r="E203" i="17"/>
  <c r="E202" i="17"/>
  <c r="E201" i="17"/>
  <c r="E200" i="17"/>
  <c r="E199" i="17"/>
  <c r="E198" i="17"/>
  <c r="E197" i="17"/>
  <c r="E196" i="17"/>
  <c r="E195" i="17"/>
  <c r="E193" i="17" s="1"/>
  <c r="D14" i="13" s="1"/>
  <c r="E14" i="13" s="1"/>
  <c r="E189" i="17"/>
  <c r="E188" i="17"/>
  <c r="E187" i="17"/>
  <c r="E186" i="17"/>
  <c r="E185" i="17"/>
  <c r="E184" i="17"/>
  <c r="E183" i="17"/>
  <c r="E182" i="17"/>
  <c r="E181" i="17"/>
  <c r="E180" i="17"/>
  <c r="E179" i="17"/>
  <c r="E177" i="17" s="1"/>
  <c r="D13" i="13" s="1"/>
  <c r="E13" i="13" s="1"/>
  <c r="E173" i="17"/>
  <c r="E172" i="17"/>
  <c r="E171" i="17"/>
  <c r="E170" i="17"/>
  <c r="E169" i="17"/>
  <c r="E168" i="17"/>
  <c r="E167" i="17"/>
  <c r="E166" i="17"/>
  <c r="E165" i="17"/>
  <c r="E164" i="17"/>
  <c r="E163" i="17"/>
  <c r="E161" i="17" s="1"/>
  <c r="E157" i="17"/>
  <c r="E156" i="17"/>
  <c r="E155" i="17"/>
  <c r="E154" i="17"/>
  <c r="E153" i="17"/>
  <c r="E152" i="17"/>
  <c r="E151" i="17"/>
  <c r="E150" i="17"/>
  <c r="E149" i="17"/>
  <c r="E148" i="17"/>
  <c r="E147" i="17"/>
  <c r="E145" i="17" s="1"/>
  <c r="D11" i="13" s="1"/>
  <c r="E11" i="13" s="1"/>
  <c r="E141" i="17"/>
  <c r="E140" i="17"/>
  <c r="E139" i="17"/>
  <c r="E138" i="17"/>
  <c r="E137" i="17"/>
  <c r="E136" i="17"/>
  <c r="E135" i="17"/>
  <c r="E134" i="17"/>
  <c r="E133" i="17"/>
  <c r="E132" i="17"/>
  <c r="E131" i="17"/>
  <c r="E129" i="17" s="1"/>
  <c r="E125" i="17"/>
  <c r="E124" i="17"/>
  <c r="E123" i="17"/>
  <c r="E122" i="17"/>
  <c r="E121" i="17"/>
  <c r="E120" i="17"/>
  <c r="E119" i="17"/>
  <c r="E118" i="17"/>
  <c r="E117" i="17"/>
  <c r="E116" i="17"/>
  <c r="E115" i="17"/>
  <c r="E113" i="17"/>
  <c r="D9" i="13" s="1"/>
  <c r="E9" i="13" s="1"/>
  <c r="E109" i="17"/>
  <c r="E108" i="17"/>
  <c r="E107" i="17"/>
  <c r="E106" i="17"/>
  <c r="E105" i="17"/>
  <c r="E104" i="17"/>
  <c r="E103" i="17"/>
  <c r="E102" i="17"/>
  <c r="E101" i="17"/>
  <c r="E100" i="17"/>
  <c r="E99" i="17"/>
  <c r="E97" i="17" s="1"/>
  <c r="E93" i="17"/>
  <c r="E92" i="17"/>
  <c r="E91" i="17"/>
  <c r="E90" i="17"/>
  <c r="E89" i="17"/>
  <c r="E88" i="17"/>
  <c r="E87" i="17"/>
  <c r="E86" i="17"/>
  <c r="E85" i="17"/>
  <c r="E84" i="17"/>
  <c r="E83" i="17"/>
  <c r="E81" i="17" s="1"/>
  <c r="E77" i="17"/>
  <c r="E76" i="17"/>
  <c r="E75" i="17"/>
  <c r="E74" i="17"/>
  <c r="E73" i="17"/>
  <c r="E72" i="17"/>
  <c r="E71" i="17"/>
  <c r="E70" i="17"/>
  <c r="E69" i="17"/>
  <c r="E68" i="17"/>
  <c r="E67" i="17"/>
  <c r="E65" i="17" s="1"/>
  <c r="D6" i="13" s="1"/>
  <c r="E6" i="13" s="1"/>
  <c r="E61" i="17"/>
  <c r="E60" i="17"/>
  <c r="E59" i="17"/>
  <c r="E58" i="17"/>
  <c r="E57" i="17"/>
  <c r="E56" i="17"/>
  <c r="E55" i="17"/>
  <c r="E54" i="17"/>
  <c r="E53" i="17"/>
  <c r="E52" i="17"/>
  <c r="E51" i="17"/>
  <c r="E49" i="17" s="1"/>
  <c r="D5" i="13" s="1"/>
  <c r="E5" i="13" s="1"/>
  <c r="E45" i="17"/>
  <c r="E44" i="17"/>
  <c r="E43" i="17"/>
  <c r="E42" i="17"/>
  <c r="E41" i="17"/>
  <c r="E40" i="17"/>
  <c r="E39" i="17"/>
  <c r="E38" i="17"/>
  <c r="E37" i="17"/>
  <c r="E36" i="17"/>
  <c r="E35" i="17"/>
  <c r="E33" i="17" s="1"/>
  <c r="E29" i="17"/>
  <c r="E28" i="17"/>
  <c r="E27" i="17"/>
  <c r="E26" i="17"/>
  <c r="E25" i="17"/>
  <c r="E24" i="17"/>
  <c r="E23" i="17"/>
  <c r="E22" i="17"/>
  <c r="E21" i="17"/>
  <c r="E20" i="17"/>
  <c r="E19" i="17"/>
  <c r="E17" i="17" s="1"/>
  <c r="E4" i="17"/>
  <c r="E5" i="17"/>
  <c r="E6" i="17"/>
  <c r="E7" i="17"/>
  <c r="E8" i="17"/>
  <c r="E9" i="17"/>
  <c r="E10" i="17"/>
  <c r="E11" i="17"/>
  <c r="D12" i="13" s="1"/>
  <c r="E12" i="13" s="1"/>
  <c r="E12" i="17"/>
  <c r="E13" i="17"/>
  <c r="E3" i="17"/>
  <c r="B237" i="17"/>
  <c r="A237" i="17"/>
  <c r="B236" i="17"/>
  <c r="A236" i="17"/>
  <c r="B235" i="17"/>
  <c r="A235" i="17"/>
  <c r="B234" i="17"/>
  <c r="A234" i="17"/>
  <c r="B233" i="17"/>
  <c r="A233" i="17"/>
  <c r="B232" i="17"/>
  <c r="A232" i="17"/>
  <c r="B231" i="17"/>
  <c r="A231" i="17"/>
  <c r="B230" i="17"/>
  <c r="A230" i="17"/>
  <c r="B229" i="17"/>
  <c r="A229" i="17"/>
  <c r="B228" i="17"/>
  <c r="A228" i="17"/>
  <c r="B227" i="17"/>
  <c r="A227" i="17"/>
  <c r="A225" i="17"/>
  <c r="B221" i="17"/>
  <c r="A221" i="17"/>
  <c r="B220" i="17"/>
  <c r="A220" i="17"/>
  <c r="B219" i="17"/>
  <c r="A219" i="17"/>
  <c r="B218" i="17"/>
  <c r="A218" i="17"/>
  <c r="B217" i="17"/>
  <c r="A217" i="17"/>
  <c r="B216" i="17"/>
  <c r="A216" i="17"/>
  <c r="B215" i="17"/>
  <c r="A215" i="17"/>
  <c r="B214" i="17"/>
  <c r="A214" i="17"/>
  <c r="B213" i="17"/>
  <c r="A213" i="17"/>
  <c r="B212" i="17"/>
  <c r="A212" i="17"/>
  <c r="B211" i="17"/>
  <c r="A211" i="17"/>
  <c r="A209" i="17"/>
  <c r="B205" i="17"/>
  <c r="A205" i="17"/>
  <c r="B204" i="17"/>
  <c r="A204" i="17"/>
  <c r="B203" i="17"/>
  <c r="A203" i="17"/>
  <c r="B202" i="17"/>
  <c r="A202" i="17"/>
  <c r="B201" i="17"/>
  <c r="A201" i="17"/>
  <c r="B200" i="17"/>
  <c r="A200" i="17"/>
  <c r="B199" i="17"/>
  <c r="A199" i="17"/>
  <c r="B198" i="17"/>
  <c r="A198" i="17"/>
  <c r="B197" i="17"/>
  <c r="A197" i="17"/>
  <c r="B196" i="17"/>
  <c r="A196" i="17"/>
  <c r="B195" i="17"/>
  <c r="A195" i="17"/>
  <c r="A193" i="17"/>
  <c r="B189" i="17"/>
  <c r="A189" i="17"/>
  <c r="B188" i="17"/>
  <c r="A188" i="17"/>
  <c r="B187" i="17"/>
  <c r="A187" i="17"/>
  <c r="B186" i="17"/>
  <c r="A186" i="17"/>
  <c r="B185" i="17"/>
  <c r="A185" i="17"/>
  <c r="B184" i="17"/>
  <c r="A184" i="17"/>
  <c r="B183" i="17"/>
  <c r="A183" i="17"/>
  <c r="B182" i="17"/>
  <c r="A182" i="17"/>
  <c r="B181" i="17"/>
  <c r="A181" i="17"/>
  <c r="B180" i="17"/>
  <c r="A180" i="17"/>
  <c r="B179" i="17"/>
  <c r="A179" i="17"/>
  <c r="A177" i="17"/>
  <c r="B173" i="17"/>
  <c r="A173" i="17"/>
  <c r="B172" i="17"/>
  <c r="A172" i="17"/>
  <c r="B171" i="17"/>
  <c r="A171" i="17"/>
  <c r="B170" i="17"/>
  <c r="A170" i="17"/>
  <c r="B169" i="17"/>
  <c r="A169" i="17"/>
  <c r="B168" i="17"/>
  <c r="A168" i="17"/>
  <c r="B167" i="17"/>
  <c r="A167" i="17"/>
  <c r="B166" i="17"/>
  <c r="A166" i="17"/>
  <c r="B165" i="17"/>
  <c r="A165" i="17"/>
  <c r="B164" i="17"/>
  <c r="A164" i="17"/>
  <c r="B163" i="17"/>
  <c r="A163" i="17"/>
  <c r="A161" i="17"/>
  <c r="B157" i="17"/>
  <c r="A157" i="17"/>
  <c r="B156" i="17"/>
  <c r="A156" i="17"/>
  <c r="B155" i="17"/>
  <c r="A155" i="17"/>
  <c r="B154" i="17"/>
  <c r="A154" i="17"/>
  <c r="B153" i="17"/>
  <c r="A153" i="17"/>
  <c r="B152" i="17"/>
  <c r="A152" i="17"/>
  <c r="B151" i="17"/>
  <c r="A151" i="17"/>
  <c r="B150" i="17"/>
  <c r="A150" i="17"/>
  <c r="B149" i="17"/>
  <c r="A149" i="17"/>
  <c r="B148" i="17"/>
  <c r="A148" i="17"/>
  <c r="B147" i="17"/>
  <c r="A147" i="17"/>
  <c r="A145" i="17"/>
  <c r="B141" i="17"/>
  <c r="A141" i="17"/>
  <c r="B140" i="17"/>
  <c r="A140" i="17"/>
  <c r="B139" i="17"/>
  <c r="A139" i="17"/>
  <c r="B138" i="17"/>
  <c r="A138" i="17"/>
  <c r="B137" i="17"/>
  <c r="A137" i="17"/>
  <c r="B136" i="17"/>
  <c r="A136" i="17"/>
  <c r="B135" i="17"/>
  <c r="A135" i="17"/>
  <c r="B134" i="17"/>
  <c r="A134" i="17"/>
  <c r="B133" i="17"/>
  <c r="A133" i="17"/>
  <c r="B132" i="17"/>
  <c r="A132" i="17"/>
  <c r="B131" i="17"/>
  <c r="A131" i="17"/>
  <c r="A129" i="17"/>
  <c r="B125" i="17"/>
  <c r="A125" i="17"/>
  <c r="B124" i="17"/>
  <c r="A124" i="17"/>
  <c r="B123" i="17"/>
  <c r="A123" i="17"/>
  <c r="B122" i="17"/>
  <c r="A122" i="17"/>
  <c r="B121" i="17"/>
  <c r="A121" i="17"/>
  <c r="B120" i="17"/>
  <c r="A120" i="17"/>
  <c r="B119" i="17"/>
  <c r="A119" i="17"/>
  <c r="B118" i="17"/>
  <c r="A118" i="17"/>
  <c r="B117" i="17"/>
  <c r="A117" i="17"/>
  <c r="B116" i="17"/>
  <c r="A116" i="17"/>
  <c r="B115" i="17"/>
  <c r="A115" i="17"/>
  <c r="A113" i="17"/>
  <c r="B109" i="17"/>
  <c r="A109" i="17"/>
  <c r="B108" i="17"/>
  <c r="A108" i="17"/>
  <c r="B107" i="17"/>
  <c r="A107" i="17"/>
  <c r="B106" i="17"/>
  <c r="A106" i="17"/>
  <c r="B105" i="17"/>
  <c r="A105" i="17"/>
  <c r="B104" i="17"/>
  <c r="A104" i="17"/>
  <c r="B103" i="17"/>
  <c r="A103" i="17"/>
  <c r="B102" i="17"/>
  <c r="A102" i="17"/>
  <c r="B101" i="17"/>
  <c r="A101" i="17"/>
  <c r="B100" i="17"/>
  <c r="A100" i="17"/>
  <c r="B99" i="17"/>
  <c r="A99" i="17"/>
  <c r="A97" i="17"/>
  <c r="B93" i="17"/>
  <c r="A93" i="17"/>
  <c r="B92" i="17"/>
  <c r="A92" i="17"/>
  <c r="B91" i="17"/>
  <c r="A91" i="17"/>
  <c r="B90" i="17"/>
  <c r="A90" i="17"/>
  <c r="B89" i="17"/>
  <c r="A89" i="17"/>
  <c r="B88" i="17"/>
  <c r="A88" i="17"/>
  <c r="B87" i="17"/>
  <c r="A87" i="17"/>
  <c r="B86" i="17"/>
  <c r="A86" i="17"/>
  <c r="B85" i="17"/>
  <c r="A85" i="17"/>
  <c r="B84" i="17"/>
  <c r="A84" i="17"/>
  <c r="B83" i="17"/>
  <c r="A83" i="17"/>
  <c r="A81" i="17"/>
  <c r="B77" i="17"/>
  <c r="A77" i="17"/>
  <c r="B76" i="17"/>
  <c r="A76" i="17"/>
  <c r="B75" i="17"/>
  <c r="A75" i="17"/>
  <c r="B74" i="17"/>
  <c r="A74" i="17"/>
  <c r="B73" i="17"/>
  <c r="A73" i="17"/>
  <c r="B72" i="17"/>
  <c r="A72" i="17"/>
  <c r="B71" i="17"/>
  <c r="A71" i="17"/>
  <c r="B70" i="17"/>
  <c r="A70" i="17"/>
  <c r="B69" i="17"/>
  <c r="A69" i="17"/>
  <c r="B68" i="17"/>
  <c r="A68" i="17"/>
  <c r="B67" i="17"/>
  <c r="A67" i="17"/>
  <c r="A65" i="17"/>
  <c r="B61" i="17"/>
  <c r="A61" i="17"/>
  <c r="B60" i="17"/>
  <c r="A60" i="17"/>
  <c r="B59" i="17"/>
  <c r="A59" i="17"/>
  <c r="B58" i="17"/>
  <c r="A58" i="17"/>
  <c r="B57" i="17"/>
  <c r="A57" i="17"/>
  <c r="B56" i="17"/>
  <c r="A56" i="17"/>
  <c r="B55" i="17"/>
  <c r="A55" i="17"/>
  <c r="B54" i="17"/>
  <c r="A54" i="17"/>
  <c r="B53" i="17"/>
  <c r="A53" i="17"/>
  <c r="B52" i="17"/>
  <c r="A52" i="17"/>
  <c r="B51" i="17"/>
  <c r="A51" i="17"/>
  <c r="A49" i="17"/>
  <c r="B45" i="17"/>
  <c r="A45" i="17"/>
  <c r="B44" i="17"/>
  <c r="A44" i="17"/>
  <c r="B43" i="17"/>
  <c r="A43" i="17"/>
  <c r="B42" i="17"/>
  <c r="A42" i="17"/>
  <c r="B41" i="17"/>
  <c r="A41" i="17"/>
  <c r="B40" i="17"/>
  <c r="A40" i="17"/>
  <c r="B39" i="17"/>
  <c r="A39" i="17"/>
  <c r="B38" i="17"/>
  <c r="A38" i="17"/>
  <c r="B37" i="17"/>
  <c r="A37" i="17"/>
  <c r="B36" i="17"/>
  <c r="A36" i="17"/>
  <c r="B35" i="17"/>
  <c r="A35" i="17"/>
  <c r="A33" i="17"/>
  <c r="B29" i="17"/>
  <c r="A29" i="17"/>
  <c r="B28" i="17"/>
  <c r="A28" i="17"/>
  <c r="B27" i="17"/>
  <c r="A27" i="17"/>
  <c r="B26" i="17"/>
  <c r="A26" i="17"/>
  <c r="B25" i="17"/>
  <c r="A25" i="17"/>
  <c r="B24" i="17"/>
  <c r="A24" i="17"/>
  <c r="B23" i="17"/>
  <c r="A23" i="17"/>
  <c r="B22" i="17"/>
  <c r="A22" i="17"/>
  <c r="B21" i="17"/>
  <c r="A21" i="17"/>
  <c r="B20" i="17"/>
  <c r="A20" i="17"/>
  <c r="B19" i="17"/>
  <c r="A19" i="17"/>
  <c r="A17" i="17"/>
  <c r="B13" i="17"/>
  <c r="A13" i="17"/>
  <c r="B12" i="17"/>
  <c r="A12" i="17"/>
  <c r="B11" i="17"/>
  <c r="A11" i="17"/>
  <c r="B10" i="17"/>
  <c r="A10" i="17"/>
  <c r="B9" i="17"/>
  <c r="A9" i="17"/>
  <c r="B8" i="17"/>
  <c r="A8" i="17"/>
  <c r="B7" i="17"/>
  <c r="A7" i="17"/>
  <c r="B6" i="17"/>
  <c r="A6" i="17"/>
  <c r="B5" i="17"/>
  <c r="A5" i="17"/>
  <c r="B4" i="17"/>
  <c r="A4" i="17"/>
  <c r="B3" i="17"/>
  <c r="A3" i="17"/>
  <c r="A1" i="17"/>
  <c r="E1" i="17" l="1"/>
  <c r="D2" i="13" s="1"/>
  <c r="E2" i="13" s="1"/>
  <c r="BG37" i="16" l="1"/>
  <c r="BG26" i="16"/>
  <c r="BG27" i="16"/>
  <c r="BG28" i="16"/>
  <c r="BG29" i="16"/>
  <c r="BG30" i="16"/>
  <c r="BG31" i="16"/>
  <c r="BG32" i="16"/>
  <c r="BG33" i="16"/>
  <c r="BG34" i="16"/>
  <c r="BG35" i="16"/>
  <c r="AK20" i="16"/>
  <c r="AK23" i="16"/>
  <c r="AK59" i="16"/>
  <c r="AK62" i="16"/>
  <c r="BC59" i="16"/>
  <c r="AT59" i="16"/>
  <c r="AO35" i="16"/>
  <c r="AO34" i="16"/>
  <c r="AO33" i="16"/>
  <c r="AO32" i="16"/>
  <c r="AO31" i="16"/>
  <c r="AO30" i="16"/>
  <c r="AO29" i="16"/>
  <c r="AO28" i="16"/>
  <c r="AO27" i="16"/>
  <c r="AO26" i="16"/>
  <c r="AO25" i="16"/>
  <c r="BC20" i="16"/>
  <c r="S20" i="16"/>
  <c r="C3" i="14"/>
  <c r="BP26" i="16" l="1"/>
  <c r="BP27" i="16"/>
  <c r="BP28" i="16"/>
  <c r="BP29" i="16"/>
  <c r="BP30" i="16"/>
  <c r="BP31" i="16"/>
  <c r="BP32" i="16"/>
  <c r="BP33" i="16"/>
  <c r="BP34" i="16"/>
  <c r="BP35" i="16"/>
  <c r="BP25" i="16"/>
  <c r="BL23" i="16"/>
  <c r="BL20" i="16"/>
  <c r="BG65" i="16"/>
  <c r="BG66" i="16"/>
  <c r="BG67" i="16"/>
  <c r="BG68" i="16"/>
  <c r="BG69" i="16"/>
  <c r="BG70" i="16"/>
  <c r="BG71" i="16"/>
  <c r="BG72" i="16"/>
  <c r="BG73" i="16"/>
  <c r="BG74" i="16"/>
  <c r="BG64" i="16"/>
  <c r="BC62" i="16"/>
  <c r="BG25" i="16"/>
  <c r="BC23" i="16"/>
  <c r="AW66" i="16"/>
  <c r="AW67" i="16"/>
  <c r="AW68" i="16"/>
  <c r="AW69" i="16"/>
  <c r="AW70" i="16"/>
  <c r="AW71" i="16"/>
  <c r="AW72" i="16"/>
  <c r="AW73" i="16"/>
  <c r="AW74" i="16"/>
  <c r="AW65" i="16"/>
  <c r="AW64" i="16"/>
  <c r="AT62" i="16"/>
  <c r="AX26" i="16"/>
  <c r="AX27" i="16"/>
  <c r="AX28" i="16"/>
  <c r="AX29" i="16"/>
  <c r="AX30" i="16"/>
  <c r="AX31" i="16"/>
  <c r="AX32" i="16"/>
  <c r="AX33" i="16"/>
  <c r="AX34" i="16"/>
  <c r="AX35" i="16"/>
  <c r="AX25" i="16"/>
  <c r="AT23" i="16"/>
  <c r="AT20" i="16"/>
  <c r="AN65" i="16"/>
  <c r="AN66" i="16"/>
  <c r="AN67" i="16"/>
  <c r="AN68" i="16"/>
  <c r="AN69" i="16"/>
  <c r="AN70" i="16"/>
  <c r="AN71" i="16"/>
  <c r="AN72" i="16"/>
  <c r="AN73" i="16"/>
  <c r="AN74" i="16"/>
  <c r="AN64" i="16"/>
  <c r="AE65" i="16"/>
  <c r="AE66" i="16"/>
  <c r="AE67" i="16"/>
  <c r="AE68" i="16"/>
  <c r="AE69" i="16"/>
  <c r="AE70" i="16"/>
  <c r="AE71" i="16"/>
  <c r="AE72" i="16"/>
  <c r="AE73" i="16"/>
  <c r="AE74" i="16"/>
  <c r="AE64" i="16"/>
  <c r="AB62" i="16"/>
  <c r="AB59" i="16"/>
  <c r="AF26" i="16"/>
  <c r="AF27" i="16"/>
  <c r="AF28" i="16"/>
  <c r="AF29" i="16"/>
  <c r="AF30" i="16"/>
  <c r="AF31" i="16"/>
  <c r="AF32" i="16"/>
  <c r="AF33" i="16"/>
  <c r="AF34" i="16"/>
  <c r="AF35" i="16"/>
  <c r="AF25" i="16"/>
  <c r="AB23" i="16"/>
  <c r="AB20" i="16"/>
  <c r="V65" i="16"/>
  <c r="V66" i="16"/>
  <c r="V67" i="16"/>
  <c r="V68" i="16"/>
  <c r="V69" i="16"/>
  <c r="V70" i="16"/>
  <c r="V71" i="16"/>
  <c r="V72" i="16"/>
  <c r="V73" i="16"/>
  <c r="V74" i="16"/>
  <c r="V64" i="16"/>
  <c r="S62" i="16"/>
  <c r="S59" i="16"/>
  <c r="W35" i="16"/>
  <c r="N35" i="16"/>
  <c r="W26" i="16"/>
  <c r="W27" i="16"/>
  <c r="W28" i="16"/>
  <c r="W29" i="16"/>
  <c r="W30" i="16"/>
  <c r="W31" i="16"/>
  <c r="W32" i="16"/>
  <c r="W33" i="16"/>
  <c r="W34" i="16"/>
  <c r="W25" i="16"/>
  <c r="S23" i="16"/>
  <c r="M65" i="16"/>
  <c r="M66" i="16"/>
  <c r="M67" i="16"/>
  <c r="M68" i="16"/>
  <c r="M69" i="16"/>
  <c r="M70" i="16"/>
  <c r="M71" i="16"/>
  <c r="M72" i="16"/>
  <c r="M73" i="16"/>
  <c r="M74" i="16"/>
  <c r="M64" i="16"/>
  <c r="J62" i="16"/>
  <c r="J59" i="16"/>
  <c r="N26" i="16"/>
  <c r="N27" i="16"/>
  <c r="N28" i="16"/>
  <c r="N29" i="16"/>
  <c r="N30" i="16"/>
  <c r="N31" i="16"/>
  <c r="N32" i="16"/>
  <c r="N33" i="16"/>
  <c r="N34" i="16"/>
  <c r="N25" i="16"/>
  <c r="J23" i="16"/>
  <c r="J20" i="16"/>
  <c r="BO74" i="16"/>
  <c r="BO73" i="16"/>
  <c r="BP37" i="16"/>
  <c r="BG76" i="16"/>
  <c r="AW76" i="16"/>
  <c r="AX37" i="16"/>
  <c r="AN76" i="16"/>
  <c r="AO37" i="16"/>
  <c r="AE76" i="16"/>
  <c r="AF37" i="16"/>
  <c r="V76" i="16"/>
  <c r="W37" i="16"/>
  <c r="M76" i="16"/>
  <c r="N37" i="16"/>
  <c r="D65" i="16"/>
  <c r="D66" i="16"/>
  <c r="D67" i="16"/>
  <c r="D68" i="16"/>
  <c r="D69" i="16"/>
  <c r="D70" i="16"/>
  <c r="D71" i="16"/>
  <c r="D72" i="16"/>
  <c r="D73" i="16"/>
  <c r="D74" i="16"/>
  <c r="D64" i="16"/>
  <c r="A62" i="16"/>
  <c r="A59" i="16"/>
  <c r="D76" i="16"/>
  <c r="E26" i="16"/>
  <c r="E27" i="16"/>
  <c r="E28" i="16"/>
  <c r="E29" i="16"/>
  <c r="E30" i="16"/>
  <c r="E31" i="16"/>
  <c r="E32" i="16"/>
  <c r="E33" i="16"/>
  <c r="E34" i="16"/>
  <c r="E35" i="16"/>
  <c r="E25" i="16"/>
  <c r="A23" i="16"/>
  <c r="A20" i="16"/>
  <c r="AJ2" i="13"/>
  <c r="A18" i="16" s="1"/>
  <c r="E37" i="16"/>
  <c r="AF16" i="13" l="1"/>
  <c r="AF15" i="13"/>
  <c r="AF14" i="13"/>
  <c r="AF13" i="13"/>
  <c r="AF12" i="13"/>
  <c r="AF11" i="13"/>
  <c r="AF10" i="13"/>
  <c r="AF9" i="13"/>
  <c r="AF8" i="13"/>
  <c r="AF7" i="13"/>
  <c r="AF6" i="13"/>
  <c r="AF5" i="13"/>
  <c r="AF4" i="13"/>
  <c r="AF3" i="13"/>
  <c r="AF2" i="13"/>
  <c r="A29" i="15"/>
  <c r="A27" i="15"/>
  <c r="A25" i="15"/>
  <c r="A23" i="15"/>
  <c r="A21" i="15"/>
  <c r="A19" i="15"/>
  <c r="A17" i="15"/>
  <c r="A15" i="15"/>
  <c r="A13" i="15"/>
  <c r="A11" i="15"/>
  <c r="A9" i="15"/>
  <c r="A7" i="15"/>
  <c r="A5" i="15"/>
  <c r="A3" i="15"/>
  <c r="A1" i="15"/>
  <c r="AJ3" i="13"/>
  <c r="A57" i="16" s="1"/>
  <c r="AJ4" i="13"/>
  <c r="J18" i="16" s="1"/>
  <c r="AJ5" i="13"/>
  <c r="J57" i="16" s="1"/>
  <c r="AJ6" i="13"/>
  <c r="S18" i="16" s="1"/>
  <c r="AJ7" i="13"/>
  <c r="S57" i="16" s="1"/>
  <c r="AJ8" i="13"/>
  <c r="AB18" i="16" s="1"/>
  <c r="AJ9" i="13"/>
  <c r="AB57" i="16" s="1"/>
  <c r="AJ10" i="13"/>
  <c r="AK18" i="16" s="1"/>
  <c r="AJ11" i="13"/>
  <c r="AK57" i="16" s="1"/>
  <c r="AJ12" i="13"/>
  <c r="AT18" i="16" s="1"/>
  <c r="AJ13" i="13"/>
  <c r="AT57" i="16" s="1"/>
  <c r="AJ14" i="13"/>
  <c r="BC18" i="16" s="1"/>
  <c r="AJ15" i="13"/>
  <c r="BC57" i="16" s="1"/>
  <c r="AJ16" i="13"/>
  <c r="BL18" i="16" s="1"/>
  <c r="T13" i="13"/>
  <c r="U13" i="13" s="1"/>
  <c r="N16" i="13"/>
  <c r="N15" i="13"/>
  <c r="N13" i="13"/>
  <c r="N14" i="13"/>
  <c r="N12" i="13"/>
  <c r="A16" i="13"/>
  <c r="A15" i="13"/>
  <c r="A14" i="13"/>
  <c r="A13" i="13"/>
  <c r="A12" i="13"/>
  <c r="A11" i="13"/>
  <c r="G237" i="12"/>
  <c r="B237" i="12"/>
  <c r="A237" i="12"/>
  <c r="G236" i="12"/>
  <c r="B236" i="12"/>
  <c r="A236" i="12"/>
  <c r="G235" i="12"/>
  <c r="B235" i="12"/>
  <c r="A235" i="12"/>
  <c r="G234" i="12"/>
  <c r="B234" i="12"/>
  <c r="A234" i="12"/>
  <c r="G233" i="12"/>
  <c r="B233" i="12"/>
  <c r="A233" i="12"/>
  <c r="G232" i="12"/>
  <c r="B232" i="12"/>
  <c r="A232" i="12"/>
  <c r="G231" i="12"/>
  <c r="B231" i="12"/>
  <c r="A231" i="12"/>
  <c r="G230" i="12"/>
  <c r="B230" i="12"/>
  <c r="A230" i="12"/>
  <c r="G229" i="12"/>
  <c r="B229" i="12"/>
  <c r="A229" i="12"/>
  <c r="G228" i="12"/>
  <c r="B228" i="12"/>
  <c r="A228" i="12"/>
  <c r="G227" i="12"/>
  <c r="G225" i="12" s="1"/>
  <c r="X16" i="13" s="1"/>
  <c r="Y16" i="13" s="1"/>
  <c r="B227" i="12"/>
  <c r="A227" i="12"/>
  <c r="A225" i="12"/>
  <c r="G221" i="12"/>
  <c r="B221" i="12"/>
  <c r="A221" i="12"/>
  <c r="G220" i="12"/>
  <c r="B220" i="12"/>
  <c r="A220" i="12"/>
  <c r="G219" i="12"/>
  <c r="B219" i="12"/>
  <c r="A219" i="12"/>
  <c r="G218" i="12"/>
  <c r="B218" i="12"/>
  <c r="A218" i="12"/>
  <c r="G217" i="12"/>
  <c r="B217" i="12"/>
  <c r="A217" i="12"/>
  <c r="G216" i="12"/>
  <c r="B216" i="12"/>
  <c r="A216" i="12"/>
  <c r="G215" i="12"/>
  <c r="B215" i="12"/>
  <c r="A215" i="12"/>
  <c r="G214" i="12"/>
  <c r="B214" i="12"/>
  <c r="A214" i="12"/>
  <c r="G213" i="12"/>
  <c r="B213" i="12"/>
  <c r="A213" i="12"/>
  <c r="G212" i="12"/>
  <c r="B212" i="12"/>
  <c r="A212" i="12"/>
  <c r="G211" i="12"/>
  <c r="G209" i="12" s="1"/>
  <c r="X15" i="13" s="1"/>
  <c r="Y15" i="13" s="1"/>
  <c r="B211" i="12"/>
  <c r="A211" i="12"/>
  <c r="A209" i="12"/>
  <c r="G205" i="12"/>
  <c r="B205" i="12"/>
  <c r="A205" i="12"/>
  <c r="G204" i="12"/>
  <c r="B204" i="12"/>
  <c r="A204" i="12"/>
  <c r="G203" i="12"/>
  <c r="B203" i="12"/>
  <c r="A203" i="12"/>
  <c r="G202" i="12"/>
  <c r="B202" i="12"/>
  <c r="A202" i="12"/>
  <c r="G201" i="12"/>
  <c r="B201" i="12"/>
  <c r="A201" i="12"/>
  <c r="G200" i="12"/>
  <c r="B200" i="12"/>
  <c r="A200" i="12"/>
  <c r="G199" i="12"/>
  <c r="B199" i="12"/>
  <c r="A199" i="12"/>
  <c r="G198" i="12"/>
  <c r="B198" i="12"/>
  <c r="A198" i="12"/>
  <c r="G197" i="12"/>
  <c r="B197" i="12"/>
  <c r="A197" i="12"/>
  <c r="G196" i="12"/>
  <c r="B196" i="12"/>
  <c r="A196" i="12"/>
  <c r="G195" i="12"/>
  <c r="G193" i="12" s="1"/>
  <c r="X14" i="13" s="1"/>
  <c r="Y14" i="13" s="1"/>
  <c r="B195" i="12"/>
  <c r="A195" i="12"/>
  <c r="A193" i="12"/>
  <c r="G189" i="12"/>
  <c r="B189" i="12"/>
  <c r="A189" i="12"/>
  <c r="G188" i="12"/>
  <c r="B188" i="12"/>
  <c r="A188" i="12"/>
  <c r="G187" i="12"/>
  <c r="B187" i="12"/>
  <c r="A187" i="12"/>
  <c r="G186" i="12"/>
  <c r="B186" i="12"/>
  <c r="A186" i="12"/>
  <c r="G185" i="12"/>
  <c r="B185" i="12"/>
  <c r="A185" i="12"/>
  <c r="G184" i="12"/>
  <c r="B184" i="12"/>
  <c r="A184" i="12"/>
  <c r="G183" i="12"/>
  <c r="B183" i="12"/>
  <c r="A183" i="12"/>
  <c r="G182" i="12"/>
  <c r="B182" i="12"/>
  <c r="A182" i="12"/>
  <c r="G181" i="12"/>
  <c r="B181" i="12"/>
  <c r="A181" i="12"/>
  <c r="G180" i="12"/>
  <c r="B180" i="12"/>
  <c r="A180" i="12"/>
  <c r="G179" i="12"/>
  <c r="B179" i="12"/>
  <c r="A179" i="12"/>
  <c r="G177" i="12"/>
  <c r="X13" i="13" s="1"/>
  <c r="Y13" i="13" s="1"/>
  <c r="A177" i="12"/>
  <c r="G173" i="12"/>
  <c r="B173" i="12"/>
  <c r="A173" i="12"/>
  <c r="G172" i="12"/>
  <c r="B172" i="12"/>
  <c r="A172" i="12"/>
  <c r="G171" i="12"/>
  <c r="B171" i="12"/>
  <c r="A171" i="12"/>
  <c r="G170" i="12"/>
  <c r="B170" i="12"/>
  <c r="A170" i="12"/>
  <c r="G169" i="12"/>
  <c r="B169" i="12"/>
  <c r="A169" i="12"/>
  <c r="G168" i="12"/>
  <c r="B168" i="12"/>
  <c r="A168" i="12"/>
  <c r="G167" i="12"/>
  <c r="B167" i="12"/>
  <c r="A167" i="12"/>
  <c r="G166" i="12"/>
  <c r="B166" i="12"/>
  <c r="A166" i="12"/>
  <c r="G165" i="12"/>
  <c r="B165" i="12"/>
  <c r="A165" i="12"/>
  <c r="G164" i="12"/>
  <c r="B164" i="12"/>
  <c r="A164" i="12"/>
  <c r="G163" i="12"/>
  <c r="G161" i="12" s="1"/>
  <c r="X12" i="13" s="1"/>
  <c r="Y12" i="13" s="1"/>
  <c r="B163" i="12"/>
  <c r="A163" i="12"/>
  <c r="A161" i="12"/>
  <c r="G237" i="11"/>
  <c r="B237" i="11"/>
  <c r="A237" i="11"/>
  <c r="G236" i="11"/>
  <c r="B236" i="11"/>
  <c r="A236" i="11"/>
  <c r="G235" i="11"/>
  <c r="B235" i="11"/>
  <c r="A235" i="11"/>
  <c r="G234" i="11"/>
  <c r="B234" i="11"/>
  <c r="A234" i="11"/>
  <c r="G233" i="11"/>
  <c r="B233" i="11"/>
  <c r="A233" i="11"/>
  <c r="G232" i="11"/>
  <c r="B232" i="11"/>
  <c r="A232" i="11"/>
  <c r="G231" i="11"/>
  <c r="B231" i="11"/>
  <c r="A231" i="11"/>
  <c r="G230" i="11"/>
  <c r="B230" i="11"/>
  <c r="A230" i="11"/>
  <c r="G229" i="11"/>
  <c r="B229" i="11"/>
  <c r="A229" i="11"/>
  <c r="G228" i="11"/>
  <c r="B228" i="11"/>
  <c r="A228" i="11"/>
  <c r="G227" i="11"/>
  <c r="G225" i="11" s="1"/>
  <c r="V16" i="13" s="1"/>
  <c r="W16" i="13" s="1"/>
  <c r="B227" i="11"/>
  <c r="A227" i="11"/>
  <c r="A225" i="11"/>
  <c r="G221" i="11"/>
  <c r="B221" i="11"/>
  <c r="A221" i="11"/>
  <c r="G220" i="11"/>
  <c r="B220" i="11"/>
  <c r="A220" i="11"/>
  <c r="G219" i="11"/>
  <c r="B219" i="11"/>
  <c r="A219" i="11"/>
  <c r="G218" i="11"/>
  <c r="B218" i="11"/>
  <c r="A218" i="11"/>
  <c r="G217" i="11"/>
  <c r="B217" i="11"/>
  <c r="A217" i="11"/>
  <c r="G216" i="11"/>
  <c r="B216" i="11"/>
  <c r="A216" i="11"/>
  <c r="G215" i="11"/>
  <c r="B215" i="11"/>
  <c r="A215" i="11"/>
  <c r="G214" i="11"/>
  <c r="B214" i="11"/>
  <c r="A214" i="11"/>
  <c r="G213" i="11"/>
  <c r="B213" i="11"/>
  <c r="A213" i="11"/>
  <c r="G212" i="11"/>
  <c r="B212" i="11"/>
  <c r="A212" i="11"/>
  <c r="G211" i="11"/>
  <c r="G209" i="11" s="1"/>
  <c r="V15" i="13" s="1"/>
  <c r="W15" i="13" s="1"/>
  <c r="B211" i="11"/>
  <c r="A211" i="11"/>
  <c r="A209" i="11"/>
  <c r="G205" i="11"/>
  <c r="B205" i="11"/>
  <c r="A205" i="11"/>
  <c r="G204" i="11"/>
  <c r="B204" i="11"/>
  <c r="A204" i="11"/>
  <c r="G203" i="11"/>
  <c r="B203" i="11"/>
  <c r="A203" i="11"/>
  <c r="G202" i="11"/>
  <c r="B202" i="11"/>
  <c r="A202" i="11"/>
  <c r="G201" i="11"/>
  <c r="B201" i="11"/>
  <c r="A201" i="11"/>
  <c r="G200" i="11"/>
  <c r="B200" i="11"/>
  <c r="A200" i="11"/>
  <c r="G199" i="11"/>
  <c r="B199" i="11"/>
  <c r="A199" i="11"/>
  <c r="G198" i="11"/>
  <c r="B198" i="11"/>
  <c r="A198" i="11"/>
  <c r="G197" i="11"/>
  <c r="B197" i="11"/>
  <c r="A197" i="11"/>
  <c r="G196" i="11"/>
  <c r="B196" i="11"/>
  <c r="A196" i="11"/>
  <c r="G195" i="11"/>
  <c r="B195" i="11"/>
  <c r="A195" i="11"/>
  <c r="G193" i="11"/>
  <c r="V14" i="13" s="1"/>
  <c r="W14" i="13" s="1"/>
  <c r="A193" i="11"/>
  <c r="G189" i="11"/>
  <c r="B189" i="11"/>
  <c r="A189" i="11"/>
  <c r="G188" i="11"/>
  <c r="B188" i="11"/>
  <c r="A188" i="11"/>
  <c r="G187" i="11"/>
  <c r="B187" i="11"/>
  <c r="A187" i="11"/>
  <c r="G186" i="11"/>
  <c r="B186" i="11"/>
  <c r="A186" i="11"/>
  <c r="G185" i="11"/>
  <c r="B185" i="11"/>
  <c r="A185" i="11"/>
  <c r="G184" i="11"/>
  <c r="B184" i="11"/>
  <c r="A184" i="11"/>
  <c r="G183" i="11"/>
  <c r="B183" i="11"/>
  <c r="A183" i="11"/>
  <c r="G182" i="11"/>
  <c r="B182" i="11"/>
  <c r="A182" i="11"/>
  <c r="G181" i="11"/>
  <c r="B181" i="11"/>
  <c r="A181" i="11"/>
  <c r="G180" i="11"/>
  <c r="B180" i="11"/>
  <c r="A180" i="11"/>
  <c r="G179" i="11"/>
  <c r="B179" i="11"/>
  <c r="A179" i="11"/>
  <c r="G177" i="11"/>
  <c r="V13" i="13" s="1"/>
  <c r="W13" i="13" s="1"/>
  <c r="A177" i="11"/>
  <c r="G173" i="11"/>
  <c r="B173" i="11"/>
  <c r="A173" i="11"/>
  <c r="G172" i="11"/>
  <c r="B172" i="11"/>
  <c r="A172" i="11"/>
  <c r="G171" i="11"/>
  <c r="B171" i="11"/>
  <c r="A171" i="11"/>
  <c r="G170" i="11"/>
  <c r="B170" i="11"/>
  <c r="A170" i="11"/>
  <c r="G169" i="11"/>
  <c r="B169" i="11"/>
  <c r="A169" i="11"/>
  <c r="G168" i="11"/>
  <c r="B168" i="11"/>
  <c r="A168" i="11"/>
  <c r="G167" i="11"/>
  <c r="B167" i="11"/>
  <c r="A167" i="11"/>
  <c r="G166" i="11"/>
  <c r="B166" i="11"/>
  <c r="A166" i="11"/>
  <c r="G165" i="11"/>
  <c r="B165" i="11"/>
  <c r="A165" i="11"/>
  <c r="G164" i="11"/>
  <c r="B164" i="11"/>
  <c r="A164" i="11"/>
  <c r="G163" i="11"/>
  <c r="G161" i="11" s="1"/>
  <c r="V12" i="13" s="1"/>
  <c r="W12" i="13" s="1"/>
  <c r="B163" i="11"/>
  <c r="A163" i="11"/>
  <c r="A161" i="11"/>
  <c r="G157" i="11"/>
  <c r="B157" i="11"/>
  <c r="A157" i="11"/>
  <c r="G156" i="11"/>
  <c r="B156" i="11"/>
  <c r="A156" i="11"/>
  <c r="G155" i="11"/>
  <c r="B155" i="11"/>
  <c r="A155" i="11"/>
  <c r="G154" i="11"/>
  <c r="B154" i="11"/>
  <c r="A154" i="11"/>
  <c r="G153" i="11"/>
  <c r="B153" i="11"/>
  <c r="A153" i="11"/>
  <c r="G152" i="11"/>
  <c r="B152" i="11"/>
  <c r="A152" i="11"/>
  <c r="G151" i="11"/>
  <c r="B151" i="11"/>
  <c r="A151" i="11"/>
  <c r="G150" i="11"/>
  <c r="B150" i="11"/>
  <c r="A150" i="11"/>
  <c r="G149" i="11"/>
  <c r="B149" i="11"/>
  <c r="A149" i="11"/>
  <c r="G148" i="11"/>
  <c r="B148" i="11"/>
  <c r="A148" i="11"/>
  <c r="G147" i="11"/>
  <c r="G145" i="11" s="1"/>
  <c r="B147" i="11"/>
  <c r="A147" i="11"/>
  <c r="A145" i="11"/>
  <c r="G141" i="11"/>
  <c r="B141" i="11"/>
  <c r="A141" i="11"/>
  <c r="G140" i="11"/>
  <c r="B140" i="11"/>
  <c r="A140" i="11"/>
  <c r="G139" i="11"/>
  <c r="B139" i="11"/>
  <c r="A139" i="11"/>
  <c r="G138" i="11"/>
  <c r="B138" i="11"/>
  <c r="A138" i="11"/>
  <c r="G137" i="11"/>
  <c r="B137" i="11"/>
  <c r="A137" i="11"/>
  <c r="G136" i="11"/>
  <c r="B136" i="11"/>
  <c r="A136" i="11"/>
  <c r="G135" i="11"/>
  <c r="B135" i="11"/>
  <c r="A135" i="11"/>
  <c r="G134" i="11"/>
  <c r="B134" i="11"/>
  <c r="A134" i="11"/>
  <c r="G133" i="11"/>
  <c r="B133" i="11"/>
  <c r="A133" i="11"/>
  <c r="G132" i="11"/>
  <c r="B132" i="11"/>
  <c r="A132" i="11"/>
  <c r="G131" i="11"/>
  <c r="B131" i="11"/>
  <c r="A131" i="11"/>
  <c r="G129" i="11"/>
  <c r="A129" i="11"/>
  <c r="G125" i="11"/>
  <c r="B125" i="11"/>
  <c r="A125" i="11"/>
  <c r="G124" i="11"/>
  <c r="B124" i="11"/>
  <c r="A124" i="11"/>
  <c r="G123" i="11"/>
  <c r="B123" i="11"/>
  <c r="A123" i="11"/>
  <c r="G122" i="11"/>
  <c r="B122" i="11"/>
  <c r="A122" i="11"/>
  <c r="G121" i="11"/>
  <c r="B121" i="11"/>
  <c r="A121" i="11"/>
  <c r="G120" i="11"/>
  <c r="B120" i="11"/>
  <c r="A120" i="11"/>
  <c r="G119" i="11"/>
  <c r="B119" i="11"/>
  <c r="A119" i="11"/>
  <c r="G118" i="11"/>
  <c r="B118" i="11"/>
  <c r="A118" i="11"/>
  <c r="G117" i="11"/>
  <c r="B117" i="11"/>
  <c r="A117" i="11"/>
  <c r="G116" i="11"/>
  <c r="B116" i="11"/>
  <c r="A116" i="11"/>
  <c r="G115" i="11"/>
  <c r="B115" i="11"/>
  <c r="A115" i="11"/>
  <c r="G113" i="11"/>
  <c r="A113" i="11"/>
  <c r="G109" i="11"/>
  <c r="B109" i="11"/>
  <c r="A109" i="11"/>
  <c r="G108" i="11"/>
  <c r="B108" i="11"/>
  <c r="A108" i="11"/>
  <c r="G107" i="11"/>
  <c r="B107" i="11"/>
  <c r="A107" i="11"/>
  <c r="G106" i="11"/>
  <c r="B106" i="11"/>
  <c r="A106" i="11"/>
  <c r="G105" i="11"/>
  <c r="B105" i="11"/>
  <c r="A105" i="11"/>
  <c r="G104" i="11"/>
  <c r="B104" i="11"/>
  <c r="A104" i="11"/>
  <c r="G103" i="11"/>
  <c r="B103" i="11"/>
  <c r="A103" i="11"/>
  <c r="G102" i="11"/>
  <c r="B102" i="11"/>
  <c r="A102" i="11"/>
  <c r="G101" i="11"/>
  <c r="B101" i="11"/>
  <c r="A101" i="11"/>
  <c r="G100" i="11"/>
  <c r="B100" i="11"/>
  <c r="A100" i="11"/>
  <c r="G99" i="11"/>
  <c r="G97" i="11" s="1"/>
  <c r="B99" i="11"/>
  <c r="A99" i="11"/>
  <c r="A97" i="11"/>
  <c r="G93" i="11"/>
  <c r="B93" i="11"/>
  <c r="A93" i="11"/>
  <c r="G92" i="11"/>
  <c r="B92" i="11"/>
  <c r="A92" i="11"/>
  <c r="G91" i="11"/>
  <c r="B91" i="11"/>
  <c r="A91" i="11"/>
  <c r="G90" i="11"/>
  <c r="B90" i="11"/>
  <c r="A90" i="11"/>
  <c r="G89" i="11"/>
  <c r="B89" i="11"/>
  <c r="A89" i="11"/>
  <c r="G88" i="11"/>
  <c r="B88" i="11"/>
  <c r="A88" i="11"/>
  <c r="G87" i="11"/>
  <c r="B87" i="11"/>
  <c r="A87" i="11"/>
  <c r="G86" i="11"/>
  <c r="B86" i="11"/>
  <c r="A86" i="11"/>
  <c r="G85" i="11"/>
  <c r="B85" i="11"/>
  <c r="A85" i="11"/>
  <c r="G84" i="11"/>
  <c r="B84" i="11"/>
  <c r="A84" i="11"/>
  <c r="G83" i="11"/>
  <c r="G81" i="11" s="1"/>
  <c r="B83" i="11"/>
  <c r="A83" i="11"/>
  <c r="A81" i="11"/>
  <c r="G77" i="11"/>
  <c r="B77" i="11"/>
  <c r="A77" i="11"/>
  <c r="G76" i="11"/>
  <c r="B76" i="11"/>
  <c r="A76" i="11"/>
  <c r="G75" i="11"/>
  <c r="B75" i="11"/>
  <c r="A75" i="11"/>
  <c r="G74" i="11"/>
  <c r="B74" i="11"/>
  <c r="A74" i="11"/>
  <c r="G73" i="11"/>
  <c r="B73" i="11"/>
  <c r="A73" i="11"/>
  <c r="G72" i="11"/>
  <c r="B72" i="11"/>
  <c r="A72" i="11"/>
  <c r="G71" i="11"/>
  <c r="B71" i="11"/>
  <c r="A71" i="11"/>
  <c r="G70" i="11"/>
  <c r="B70" i="11"/>
  <c r="A70" i="11"/>
  <c r="G69" i="11"/>
  <c r="B69" i="11"/>
  <c r="A69" i="11"/>
  <c r="G68" i="11"/>
  <c r="B68" i="11"/>
  <c r="A68" i="11"/>
  <c r="G67" i="11"/>
  <c r="B67" i="11"/>
  <c r="A67" i="11"/>
  <c r="G65" i="11"/>
  <c r="A65" i="11"/>
  <c r="G61" i="11"/>
  <c r="B61" i="11"/>
  <c r="A61" i="11"/>
  <c r="G60" i="11"/>
  <c r="B60" i="11"/>
  <c r="A60" i="11"/>
  <c r="G59" i="11"/>
  <c r="B59" i="11"/>
  <c r="A59" i="11"/>
  <c r="G58" i="11"/>
  <c r="B58" i="11"/>
  <c r="A58" i="11"/>
  <c r="G57" i="11"/>
  <c r="B57" i="11"/>
  <c r="A57" i="11"/>
  <c r="G56" i="11"/>
  <c r="B56" i="11"/>
  <c r="A56" i="11"/>
  <c r="G55" i="11"/>
  <c r="B55" i="11"/>
  <c r="A55" i="11"/>
  <c r="G54" i="11"/>
  <c r="B54" i="11"/>
  <c r="A54" i="11"/>
  <c r="G53" i="11"/>
  <c r="B53" i="11"/>
  <c r="A53" i="11"/>
  <c r="G52" i="11"/>
  <c r="B52" i="11"/>
  <c r="A52" i="11"/>
  <c r="G51" i="11"/>
  <c r="B51" i="11"/>
  <c r="A51" i="11"/>
  <c r="G49" i="11"/>
  <c r="A49" i="11"/>
  <c r="G45" i="11"/>
  <c r="B45" i="11"/>
  <c r="A45" i="11"/>
  <c r="G44" i="11"/>
  <c r="B44" i="11"/>
  <c r="A44" i="11"/>
  <c r="G43" i="11"/>
  <c r="B43" i="11"/>
  <c r="A43" i="11"/>
  <c r="G42" i="11"/>
  <c r="B42" i="11"/>
  <c r="A42" i="11"/>
  <c r="G41" i="11"/>
  <c r="B41" i="11"/>
  <c r="A41" i="11"/>
  <c r="G40" i="11"/>
  <c r="B40" i="11"/>
  <c r="A40" i="11"/>
  <c r="G39" i="11"/>
  <c r="B39" i="11"/>
  <c r="A39" i="11"/>
  <c r="G38" i="11"/>
  <c r="B38" i="11"/>
  <c r="A38" i="11"/>
  <c r="G37" i="11"/>
  <c r="B37" i="11"/>
  <c r="A37" i="11"/>
  <c r="G36" i="11"/>
  <c r="B36" i="11"/>
  <c r="A36" i="11"/>
  <c r="G35" i="11"/>
  <c r="G33" i="11" s="1"/>
  <c r="B35" i="11"/>
  <c r="A35" i="11"/>
  <c r="A33" i="11"/>
  <c r="G29" i="11"/>
  <c r="B29" i="11"/>
  <c r="A29" i="11"/>
  <c r="G28" i="11"/>
  <c r="B28" i="11"/>
  <c r="A28" i="11"/>
  <c r="G27" i="11"/>
  <c r="B27" i="11"/>
  <c r="A27" i="11"/>
  <c r="G26" i="11"/>
  <c r="B26" i="11"/>
  <c r="A26" i="11"/>
  <c r="G25" i="11"/>
  <c r="B25" i="11"/>
  <c r="A25" i="11"/>
  <c r="G24" i="11"/>
  <c r="B24" i="11"/>
  <c r="A24" i="11"/>
  <c r="G23" i="11"/>
  <c r="B23" i="11"/>
  <c r="A23" i="11"/>
  <c r="G22" i="11"/>
  <c r="B22" i="11"/>
  <c r="A22" i="11"/>
  <c r="G21" i="11"/>
  <c r="B21" i="11"/>
  <c r="A21" i="11"/>
  <c r="G20" i="11"/>
  <c r="B20" i="11"/>
  <c r="A20" i="11"/>
  <c r="G19" i="11"/>
  <c r="G17" i="11" s="1"/>
  <c r="B19" i="11"/>
  <c r="A19" i="11"/>
  <c r="A17" i="11"/>
  <c r="G237" i="10"/>
  <c r="B237" i="10"/>
  <c r="A237" i="10"/>
  <c r="G236" i="10"/>
  <c r="B236" i="10"/>
  <c r="A236" i="10"/>
  <c r="G235" i="10"/>
  <c r="B235" i="10"/>
  <c r="A235" i="10"/>
  <c r="G234" i="10"/>
  <c r="B234" i="10"/>
  <c r="A234" i="10"/>
  <c r="G233" i="10"/>
  <c r="B233" i="10"/>
  <c r="A233" i="10"/>
  <c r="G232" i="10"/>
  <c r="B232" i="10"/>
  <c r="A232" i="10"/>
  <c r="G231" i="10"/>
  <c r="B231" i="10"/>
  <c r="A231" i="10"/>
  <c r="G230" i="10"/>
  <c r="B230" i="10"/>
  <c r="A230" i="10"/>
  <c r="G229" i="10"/>
  <c r="B229" i="10"/>
  <c r="A229" i="10"/>
  <c r="G228" i="10"/>
  <c r="B228" i="10"/>
  <c r="A228" i="10"/>
  <c r="G227" i="10"/>
  <c r="B227" i="10"/>
  <c r="A227" i="10"/>
  <c r="G225" i="10"/>
  <c r="T16" i="13" s="1"/>
  <c r="U16" i="13" s="1"/>
  <c r="A225" i="10"/>
  <c r="G221" i="10"/>
  <c r="B221" i="10"/>
  <c r="A221" i="10"/>
  <c r="G220" i="10"/>
  <c r="B220" i="10"/>
  <c r="A220" i="10"/>
  <c r="G219" i="10"/>
  <c r="B219" i="10"/>
  <c r="A219" i="10"/>
  <c r="G218" i="10"/>
  <c r="B218" i="10"/>
  <c r="A218" i="10"/>
  <c r="G217" i="10"/>
  <c r="B217" i="10"/>
  <c r="A217" i="10"/>
  <c r="G216" i="10"/>
  <c r="B216" i="10"/>
  <c r="A216" i="10"/>
  <c r="G215" i="10"/>
  <c r="B215" i="10"/>
  <c r="A215" i="10"/>
  <c r="G214" i="10"/>
  <c r="B214" i="10"/>
  <c r="A214" i="10"/>
  <c r="G213" i="10"/>
  <c r="B213" i="10"/>
  <c r="A213" i="10"/>
  <c r="G212" i="10"/>
  <c r="B212" i="10"/>
  <c r="A212" i="10"/>
  <c r="G211" i="10"/>
  <c r="G209" i="10" s="1"/>
  <c r="T15" i="13" s="1"/>
  <c r="U15" i="13" s="1"/>
  <c r="B211" i="10"/>
  <c r="A211" i="10"/>
  <c r="A209" i="10"/>
  <c r="G205" i="10"/>
  <c r="B205" i="10"/>
  <c r="A205" i="10"/>
  <c r="G204" i="10"/>
  <c r="B204" i="10"/>
  <c r="A204" i="10"/>
  <c r="G203" i="10"/>
  <c r="B203" i="10"/>
  <c r="A203" i="10"/>
  <c r="G202" i="10"/>
  <c r="B202" i="10"/>
  <c r="A202" i="10"/>
  <c r="G201" i="10"/>
  <c r="B201" i="10"/>
  <c r="A201" i="10"/>
  <c r="G200" i="10"/>
  <c r="B200" i="10"/>
  <c r="A200" i="10"/>
  <c r="G199" i="10"/>
  <c r="B199" i="10"/>
  <c r="A199" i="10"/>
  <c r="G198" i="10"/>
  <c r="B198" i="10"/>
  <c r="A198" i="10"/>
  <c r="G197" i="10"/>
  <c r="B197" i="10"/>
  <c r="A197" i="10"/>
  <c r="G196" i="10"/>
  <c r="B196" i="10"/>
  <c r="A196" i="10"/>
  <c r="G195" i="10"/>
  <c r="G193" i="10" s="1"/>
  <c r="T14" i="13" s="1"/>
  <c r="U14" i="13" s="1"/>
  <c r="B195" i="10"/>
  <c r="A195" i="10"/>
  <c r="A193" i="10"/>
  <c r="G189" i="10"/>
  <c r="B189" i="10"/>
  <c r="A189" i="10"/>
  <c r="G188" i="10"/>
  <c r="B188" i="10"/>
  <c r="A188" i="10"/>
  <c r="G187" i="10"/>
  <c r="B187" i="10"/>
  <c r="A187" i="10"/>
  <c r="G186" i="10"/>
  <c r="B186" i="10"/>
  <c r="A186" i="10"/>
  <c r="G185" i="10"/>
  <c r="B185" i="10"/>
  <c r="A185" i="10"/>
  <c r="G184" i="10"/>
  <c r="B184" i="10"/>
  <c r="A184" i="10"/>
  <c r="G183" i="10"/>
  <c r="B183" i="10"/>
  <c r="A183" i="10"/>
  <c r="G182" i="10"/>
  <c r="B182" i="10"/>
  <c r="A182" i="10"/>
  <c r="G181" i="10"/>
  <c r="B181" i="10"/>
  <c r="A181" i="10"/>
  <c r="G180" i="10"/>
  <c r="B180" i="10"/>
  <c r="A180" i="10"/>
  <c r="G179" i="10"/>
  <c r="B179" i="10"/>
  <c r="A179" i="10"/>
  <c r="G177" i="10"/>
  <c r="A177" i="10"/>
  <c r="G173" i="10"/>
  <c r="B173" i="10"/>
  <c r="A173" i="10"/>
  <c r="G172" i="10"/>
  <c r="B172" i="10"/>
  <c r="A172" i="10"/>
  <c r="G171" i="10"/>
  <c r="B171" i="10"/>
  <c r="A171" i="10"/>
  <c r="G170" i="10"/>
  <c r="B170" i="10"/>
  <c r="A170" i="10"/>
  <c r="G169" i="10"/>
  <c r="B169" i="10"/>
  <c r="A169" i="10"/>
  <c r="G168" i="10"/>
  <c r="B168" i="10"/>
  <c r="A168" i="10"/>
  <c r="G167" i="10"/>
  <c r="B167" i="10"/>
  <c r="A167" i="10"/>
  <c r="G166" i="10"/>
  <c r="B166" i="10"/>
  <c r="A166" i="10"/>
  <c r="G165" i="10"/>
  <c r="B165" i="10"/>
  <c r="A165" i="10"/>
  <c r="G164" i="10"/>
  <c r="B164" i="10"/>
  <c r="A164" i="10"/>
  <c r="G163" i="10"/>
  <c r="B163" i="10"/>
  <c r="A163" i="10"/>
  <c r="G161" i="10"/>
  <c r="T12" i="13" s="1"/>
  <c r="U12" i="13" s="1"/>
  <c r="A161" i="10"/>
  <c r="G237" i="9"/>
  <c r="B237" i="9"/>
  <c r="A237" i="9"/>
  <c r="G236" i="9"/>
  <c r="B236" i="9"/>
  <c r="A236" i="9"/>
  <c r="G235" i="9"/>
  <c r="B235" i="9"/>
  <c r="A235" i="9"/>
  <c r="G234" i="9"/>
  <c r="B234" i="9"/>
  <c r="A234" i="9"/>
  <c r="G233" i="9"/>
  <c r="B233" i="9"/>
  <c r="A233" i="9"/>
  <c r="G232" i="9"/>
  <c r="B232" i="9"/>
  <c r="A232" i="9"/>
  <c r="G231" i="9"/>
  <c r="B231" i="9"/>
  <c r="A231" i="9"/>
  <c r="G230" i="9"/>
  <c r="B230" i="9"/>
  <c r="A230" i="9"/>
  <c r="G229" i="9"/>
  <c r="B229" i="9"/>
  <c r="A229" i="9"/>
  <c r="G228" i="9"/>
  <c r="B228" i="9"/>
  <c r="A228" i="9"/>
  <c r="G227" i="9"/>
  <c r="B227" i="9"/>
  <c r="A227" i="9"/>
  <c r="G225" i="9"/>
  <c r="R16" i="13" s="1"/>
  <c r="A225" i="9"/>
  <c r="G221" i="9"/>
  <c r="B221" i="9"/>
  <c r="A221" i="9"/>
  <c r="G220" i="9"/>
  <c r="B220" i="9"/>
  <c r="A220" i="9"/>
  <c r="G219" i="9"/>
  <c r="B219" i="9"/>
  <c r="A219" i="9"/>
  <c r="G218" i="9"/>
  <c r="B218" i="9"/>
  <c r="A218" i="9"/>
  <c r="G217" i="9"/>
  <c r="B217" i="9"/>
  <c r="A217" i="9"/>
  <c r="G216" i="9"/>
  <c r="B216" i="9"/>
  <c r="A216" i="9"/>
  <c r="G215" i="9"/>
  <c r="B215" i="9"/>
  <c r="A215" i="9"/>
  <c r="G214" i="9"/>
  <c r="B214" i="9"/>
  <c r="A214" i="9"/>
  <c r="G213" i="9"/>
  <c r="B213" i="9"/>
  <c r="A213" i="9"/>
  <c r="G212" i="9"/>
  <c r="B212" i="9"/>
  <c r="A212" i="9"/>
  <c r="G211" i="9"/>
  <c r="B211" i="9"/>
  <c r="A211" i="9"/>
  <c r="G209" i="9"/>
  <c r="R15" i="13" s="1"/>
  <c r="A209" i="9"/>
  <c r="G205" i="9"/>
  <c r="B205" i="9"/>
  <c r="A205" i="9"/>
  <c r="G204" i="9"/>
  <c r="B204" i="9"/>
  <c r="A204" i="9"/>
  <c r="G203" i="9"/>
  <c r="B203" i="9"/>
  <c r="A203" i="9"/>
  <c r="G202" i="9"/>
  <c r="B202" i="9"/>
  <c r="A202" i="9"/>
  <c r="G201" i="9"/>
  <c r="B201" i="9"/>
  <c r="A201" i="9"/>
  <c r="G200" i="9"/>
  <c r="B200" i="9"/>
  <c r="A200" i="9"/>
  <c r="G199" i="9"/>
  <c r="B199" i="9"/>
  <c r="A199" i="9"/>
  <c r="G198" i="9"/>
  <c r="B198" i="9"/>
  <c r="A198" i="9"/>
  <c r="G197" i="9"/>
  <c r="B197" i="9"/>
  <c r="A197" i="9"/>
  <c r="G196" i="9"/>
  <c r="B196" i="9"/>
  <c r="A196" i="9"/>
  <c r="G195" i="9"/>
  <c r="B195" i="9"/>
  <c r="A195" i="9"/>
  <c r="G193" i="9"/>
  <c r="R14" i="13" s="1"/>
  <c r="A193" i="9"/>
  <c r="G189" i="9"/>
  <c r="B189" i="9"/>
  <c r="A189" i="9"/>
  <c r="G188" i="9"/>
  <c r="B188" i="9"/>
  <c r="A188" i="9"/>
  <c r="G187" i="9"/>
  <c r="B187" i="9"/>
  <c r="A187" i="9"/>
  <c r="G186" i="9"/>
  <c r="B186" i="9"/>
  <c r="A186" i="9"/>
  <c r="G185" i="9"/>
  <c r="B185" i="9"/>
  <c r="A185" i="9"/>
  <c r="G184" i="9"/>
  <c r="B184" i="9"/>
  <c r="A184" i="9"/>
  <c r="G183" i="9"/>
  <c r="B183" i="9"/>
  <c r="A183" i="9"/>
  <c r="G182" i="9"/>
  <c r="B182" i="9"/>
  <c r="A182" i="9"/>
  <c r="G181" i="9"/>
  <c r="B181" i="9"/>
  <c r="A181" i="9"/>
  <c r="G180" i="9"/>
  <c r="B180" i="9"/>
  <c r="A180" i="9"/>
  <c r="G179" i="9"/>
  <c r="B179" i="9"/>
  <c r="A179" i="9"/>
  <c r="G177" i="9"/>
  <c r="R13" i="13" s="1"/>
  <c r="A177" i="9"/>
  <c r="G173" i="9"/>
  <c r="B173" i="9"/>
  <c r="A173" i="9"/>
  <c r="G172" i="9"/>
  <c r="B172" i="9"/>
  <c r="A172" i="9"/>
  <c r="G171" i="9"/>
  <c r="B171" i="9"/>
  <c r="A171" i="9"/>
  <c r="G170" i="9"/>
  <c r="B170" i="9"/>
  <c r="A170" i="9"/>
  <c r="G169" i="9"/>
  <c r="B169" i="9"/>
  <c r="A169" i="9"/>
  <c r="G168" i="9"/>
  <c r="B168" i="9"/>
  <c r="A168" i="9"/>
  <c r="G167" i="9"/>
  <c r="B167" i="9"/>
  <c r="A167" i="9"/>
  <c r="G166" i="9"/>
  <c r="B166" i="9"/>
  <c r="A166" i="9"/>
  <c r="G165" i="9"/>
  <c r="B165" i="9"/>
  <c r="A165" i="9"/>
  <c r="G164" i="9"/>
  <c r="B164" i="9"/>
  <c r="A164" i="9"/>
  <c r="G163" i="9"/>
  <c r="B163" i="9"/>
  <c r="A163" i="9"/>
  <c r="G161" i="9"/>
  <c r="R12" i="13" s="1"/>
  <c r="A161" i="9"/>
  <c r="G157" i="9"/>
  <c r="B157" i="9"/>
  <c r="A157" i="9"/>
  <c r="G156" i="9"/>
  <c r="B156" i="9"/>
  <c r="A156" i="9"/>
  <c r="G155" i="9"/>
  <c r="B155" i="9"/>
  <c r="A155" i="9"/>
  <c r="G154" i="9"/>
  <c r="B154" i="9"/>
  <c r="A154" i="9"/>
  <c r="G153" i="9"/>
  <c r="B153" i="9"/>
  <c r="A153" i="9"/>
  <c r="G152" i="9"/>
  <c r="B152" i="9"/>
  <c r="A152" i="9"/>
  <c r="G151" i="9"/>
  <c r="B151" i="9"/>
  <c r="A151" i="9"/>
  <c r="G150" i="9"/>
  <c r="B150" i="9"/>
  <c r="A150" i="9"/>
  <c r="G149" i="9"/>
  <c r="B149" i="9"/>
  <c r="A149" i="9"/>
  <c r="G148" i="9"/>
  <c r="B148" i="9"/>
  <c r="A148" i="9"/>
  <c r="G147" i="9"/>
  <c r="B147" i="9"/>
  <c r="A147" i="9"/>
  <c r="G145" i="9"/>
  <c r="R11" i="13" s="1"/>
  <c r="A145" i="9"/>
  <c r="G141" i="9"/>
  <c r="B141" i="9"/>
  <c r="A141" i="9"/>
  <c r="G140" i="9"/>
  <c r="B140" i="9"/>
  <c r="A140" i="9"/>
  <c r="G139" i="9"/>
  <c r="B139" i="9"/>
  <c r="A139" i="9"/>
  <c r="G138" i="9"/>
  <c r="B138" i="9"/>
  <c r="A138" i="9"/>
  <c r="G137" i="9"/>
  <c r="B137" i="9"/>
  <c r="A137" i="9"/>
  <c r="G136" i="9"/>
  <c r="B136" i="9"/>
  <c r="A136" i="9"/>
  <c r="G135" i="9"/>
  <c r="B135" i="9"/>
  <c r="A135" i="9"/>
  <c r="G134" i="9"/>
  <c r="B134" i="9"/>
  <c r="A134" i="9"/>
  <c r="G133" i="9"/>
  <c r="B133" i="9"/>
  <c r="A133" i="9"/>
  <c r="G132" i="9"/>
  <c r="B132" i="9"/>
  <c r="A132" i="9"/>
  <c r="G131" i="9"/>
  <c r="B131" i="9"/>
  <c r="A131" i="9"/>
  <c r="G129" i="9"/>
  <c r="R10" i="13" s="1"/>
  <c r="A129" i="9"/>
  <c r="G125" i="9"/>
  <c r="B125" i="9"/>
  <c r="A125" i="9"/>
  <c r="G124" i="9"/>
  <c r="B124" i="9"/>
  <c r="A124" i="9"/>
  <c r="G123" i="9"/>
  <c r="B123" i="9"/>
  <c r="A123" i="9"/>
  <c r="G122" i="9"/>
  <c r="B122" i="9"/>
  <c r="A122" i="9"/>
  <c r="G121" i="9"/>
  <c r="B121" i="9"/>
  <c r="A121" i="9"/>
  <c r="G120" i="9"/>
  <c r="B120" i="9"/>
  <c r="A120" i="9"/>
  <c r="G119" i="9"/>
  <c r="B119" i="9"/>
  <c r="A119" i="9"/>
  <c r="G118" i="9"/>
  <c r="B118" i="9"/>
  <c r="A118" i="9"/>
  <c r="G117" i="9"/>
  <c r="B117" i="9"/>
  <c r="A117" i="9"/>
  <c r="G116" i="9"/>
  <c r="B116" i="9"/>
  <c r="A116" i="9"/>
  <c r="G115" i="9"/>
  <c r="B115" i="9"/>
  <c r="A115" i="9"/>
  <c r="G113" i="9"/>
  <c r="R9" i="13" s="1"/>
  <c r="A113" i="9"/>
  <c r="G109" i="9"/>
  <c r="B109" i="9"/>
  <c r="A109" i="9"/>
  <c r="G108" i="9"/>
  <c r="B108" i="9"/>
  <c r="A108" i="9"/>
  <c r="G107" i="9"/>
  <c r="B107" i="9"/>
  <c r="A107" i="9"/>
  <c r="G106" i="9"/>
  <c r="B106" i="9"/>
  <c r="A106" i="9"/>
  <c r="G105" i="9"/>
  <c r="B105" i="9"/>
  <c r="A105" i="9"/>
  <c r="G104" i="9"/>
  <c r="B104" i="9"/>
  <c r="A104" i="9"/>
  <c r="G103" i="9"/>
  <c r="B103" i="9"/>
  <c r="A103" i="9"/>
  <c r="G102" i="9"/>
  <c r="B102" i="9"/>
  <c r="A102" i="9"/>
  <c r="G101" i="9"/>
  <c r="B101" i="9"/>
  <c r="A101" i="9"/>
  <c r="G100" i="9"/>
  <c r="B100" i="9"/>
  <c r="A100" i="9"/>
  <c r="G99" i="9"/>
  <c r="B99" i="9"/>
  <c r="A99" i="9"/>
  <c r="G97" i="9"/>
  <c r="R8" i="13" s="1"/>
  <c r="A97" i="9"/>
  <c r="G93" i="9"/>
  <c r="B93" i="9"/>
  <c r="A93" i="9"/>
  <c r="G92" i="9"/>
  <c r="B92" i="9"/>
  <c r="A92" i="9"/>
  <c r="G91" i="9"/>
  <c r="B91" i="9"/>
  <c r="A91" i="9"/>
  <c r="G90" i="9"/>
  <c r="B90" i="9"/>
  <c r="A90" i="9"/>
  <c r="G89" i="9"/>
  <c r="B89" i="9"/>
  <c r="A89" i="9"/>
  <c r="G88" i="9"/>
  <c r="B88" i="9"/>
  <c r="A88" i="9"/>
  <c r="G87" i="9"/>
  <c r="B87" i="9"/>
  <c r="A87" i="9"/>
  <c r="G86" i="9"/>
  <c r="B86" i="9"/>
  <c r="A86" i="9"/>
  <c r="G85" i="9"/>
  <c r="B85" i="9"/>
  <c r="A85" i="9"/>
  <c r="G84" i="9"/>
  <c r="B84" i="9"/>
  <c r="A84" i="9"/>
  <c r="G83" i="9"/>
  <c r="B83" i="9"/>
  <c r="A83" i="9"/>
  <c r="G81" i="9"/>
  <c r="R7" i="13" s="1"/>
  <c r="A81" i="9"/>
  <c r="G77" i="9"/>
  <c r="B77" i="9"/>
  <c r="A77" i="9"/>
  <c r="G76" i="9"/>
  <c r="B76" i="9"/>
  <c r="A76" i="9"/>
  <c r="G75" i="9"/>
  <c r="B75" i="9"/>
  <c r="A75" i="9"/>
  <c r="G74" i="9"/>
  <c r="B74" i="9"/>
  <c r="A74" i="9"/>
  <c r="G73" i="9"/>
  <c r="B73" i="9"/>
  <c r="A73" i="9"/>
  <c r="G72" i="9"/>
  <c r="B72" i="9"/>
  <c r="A72" i="9"/>
  <c r="G71" i="9"/>
  <c r="B71" i="9"/>
  <c r="A71" i="9"/>
  <c r="G70" i="9"/>
  <c r="B70" i="9"/>
  <c r="A70" i="9"/>
  <c r="G69" i="9"/>
  <c r="B69" i="9"/>
  <c r="A69" i="9"/>
  <c r="G68" i="9"/>
  <c r="B68" i="9"/>
  <c r="A68" i="9"/>
  <c r="G67" i="9"/>
  <c r="B67" i="9"/>
  <c r="A67" i="9"/>
  <c r="G65" i="9"/>
  <c r="R6" i="13" s="1"/>
  <c r="A65" i="9"/>
  <c r="G61" i="9"/>
  <c r="B61" i="9"/>
  <c r="A61" i="9"/>
  <c r="G60" i="9"/>
  <c r="B60" i="9"/>
  <c r="A60" i="9"/>
  <c r="G59" i="9"/>
  <c r="B59" i="9"/>
  <c r="A59" i="9"/>
  <c r="G58" i="9"/>
  <c r="B58" i="9"/>
  <c r="A58" i="9"/>
  <c r="G57" i="9"/>
  <c r="B57" i="9"/>
  <c r="A57" i="9"/>
  <c r="G56" i="9"/>
  <c r="B56" i="9"/>
  <c r="A56" i="9"/>
  <c r="G55" i="9"/>
  <c r="B55" i="9"/>
  <c r="A55" i="9"/>
  <c r="G54" i="9"/>
  <c r="B54" i="9"/>
  <c r="A54" i="9"/>
  <c r="G53" i="9"/>
  <c r="B53" i="9"/>
  <c r="A53" i="9"/>
  <c r="G52" i="9"/>
  <c r="B52" i="9"/>
  <c r="A52" i="9"/>
  <c r="G51" i="9"/>
  <c r="B51" i="9"/>
  <c r="A51" i="9"/>
  <c r="G49" i="9"/>
  <c r="R5" i="13" s="1"/>
  <c r="A49" i="9"/>
  <c r="G45" i="9"/>
  <c r="B45" i="9"/>
  <c r="A45" i="9"/>
  <c r="G44" i="9"/>
  <c r="B44" i="9"/>
  <c r="A44" i="9"/>
  <c r="G43" i="9"/>
  <c r="B43" i="9"/>
  <c r="A43" i="9"/>
  <c r="G42" i="9"/>
  <c r="B42" i="9"/>
  <c r="A42" i="9"/>
  <c r="G41" i="9"/>
  <c r="B41" i="9"/>
  <c r="A41" i="9"/>
  <c r="G40" i="9"/>
  <c r="B40" i="9"/>
  <c r="A40" i="9"/>
  <c r="G39" i="9"/>
  <c r="B39" i="9"/>
  <c r="A39" i="9"/>
  <c r="G38" i="9"/>
  <c r="B38" i="9"/>
  <c r="A38" i="9"/>
  <c r="G37" i="9"/>
  <c r="B37" i="9"/>
  <c r="A37" i="9"/>
  <c r="G36" i="9"/>
  <c r="B36" i="9"/>
  <c r="A36" i="9"/>
  <c r="G35" i="9"/>
  <c r="B35" i="9"/>
  <c r="A35" i="9"/>
  <c r="G33" i="9"/>
  <c r="R4" i="13" s="1"/>
  <c r="A33" i="9"/>
  <c r="G29" i="9"/>
  <c r="B29" i="9"/>
  <c r="A29" i="9"/>
  <c r="G28" i="9"/>
  <c r="B28" i="9"/>
  <c r="A28" i="9"/>
  <c r="G27" i="9"/>
  <c r="B27" i="9"/>
  <c r="A27" i="9"/>
  <c r="G26" i="9"/>
  <c r="B26" i="9"/>
  <c r="A26" i="9"/>
  <c r="G25" i="9"/>
  <c r="B25" i="9"/>
  <c r="A25" i="9"/>
  <c r="G24" i="9"/>
  <c r="B24" i="9"/>
  <c r="A24" i="9"/>
  <c r="G23" i="9"/>
  <c r="B23" i="9"/>
  <c r="A23" i="9"/>
  <c r="G22" i="9"/>
  <c r="B22" i="9"/>
  <c r="A22" i="9"/>
  <c r="G21" i="9"/>
  <c r="B21" i="9"/>
  <c r="A21" i="9"/>
  <c r="G20" i="9"/>
  <c r="B20" i="9"/>
  <c r="A20" i="9"/>
  <c r="G19" i="9"/>
  <c r="B19" i="9"/>
  <c r="A19" i="9"/>
  <c r="G17" i="9"/>
  <c r="R3" i="13" s="1"/>
  <c r="A17" i="9"/>
  <c r="G13" i="9"/>
  <c r="G12" i="9"/>
  <c r="G11" i="9"/>
  <c r="G10" i="9"/>
  <c r="G9" i="9"/>
  <c r="G8" i="9"/>
  <c r="G7" i="9"/>
  <c r="G6" i="9"/>
  <c r="G5" i="9"/>
  <c r="G4" i="9"/>
  <c r="G3" i="9"/>
  <c r="G228" i="14"/>
  <c r="G229" i="14"/>
  <c r="G232" i="14"/>
  <c r="G233" i="14"/>
  <c r="G236" i="14"/>
  <c r="G227" i="14"/>
  <c r="G234" i="14"/>
  <c r="G230" i="14"/>
  <c r="G212" i="14"/>
  <c r="G213" i="14"/>
  <c r="G216" i="14"/>
  <c r="G217" i="14"/>
  <c r="G220" i="14"/>
  <c r="G221" i="14"/>
  <c r="G211" i="14"/>
  <c r="G218" i="14"/>
  <c r="G214" i="14"/>
  <c r="G197" i="14"/>
  <c r="G198" i="14"/>
  <c r="G201" i="14"/>
  <c r="G202" i="14"/>
  <c r="G205" i="14"/>
  <c r="G195" i="14"/>
  <c r="G203" i="14"/>
  <c r="G199" i="14"/>
  <c r="G180" i="14"/>
  <c r="G181" i="14"/>
  <c r="G184" i="14"/>
  <c r="G185" i="14"/>
  <c r="G188" i="14"/>
  <c r="G189" i="14"/>
  <c r="G179" i="14"/>
  <c r="G186" i="14"/>
  <c r="G182" i="14"/>
  <c r="G165" i="14"/>
  <c r="G166" i="14"/>
  <c r="G169" i="14"/>
  <c r="G170" i="14"/>
  <c r="G173" i="14"/>
  <c r="G163" i="14"/>
  <c r="G171" i="14"/>
  <c r="G167" i="14"/>
  <c r="G148" i="14"/>
  <c r="G149" i="14"/>
  <c r="G152" i="14"/>
  <c r="G153" i="14"/>
  <c r="G156" i="14"/>
  <c r="G157" i="14"/>
  <c r="G147" i="14"/>
  <c r="G154" i="14"/>
  <c r="G150" i="14"/>
  <c r="G133" i="14"/>
  <c r="G134" i="14"/>
  <c r="G136" i="14"/>
  <c r="G137" i="14"/>
  <c r="G140" i="14"/>
  <c r="G141" i="14"/>
  <c r="G131" i="14"/>
  <c r="G139" i="14"/>
  <c r="G135" i="14"/>
  <c r="G116" i="14"/>
  <c r="G117" i="14"/>
  <c r="G120" i="14"/>
  <c r="G121" i="14"/>
  <c r="G124" i="14"/>
  <c r="G125" i="14"/>
  <c r="G122" i="14"/>
  <c r="G118" i="14"/>
  <c r="G101" i="14"/>
  <c r="G102" i="14"/>
  <c r="G105" i="14"/>
  <c r="G106" i="14"/>
  <c r="G109" i="14"/>
  <c r="G99" i="14"/>
  <c r="G107" i="14"/>
  <c r="G103" i="14"/>
  <c r="G84" i="14"/>
  <c r="G87" i="14"/>
  <c r="G89" i="14"/>
  <c r="G91" i="14"/>
  <c r="G92" i="14"/>
  <c r="G83" i="14"/>
  <c r="G90" i="14"/>
  <c r="G86" i="14"/>
  <c r="G69" i="14"/>
  <c r="G70" i="14"/>
  <c r="G71" i="14"/>
  <c r="G73" i="14"/>
  <c r="G77" i="14"/>
  <c r="G76" i="14"/>
  <c r="G72" i="14"/>
  <c r="G68" i="14"/>
  <c r="G52" i="14"/>
  <c r="G53" i="14"/>
  <c r="G57" i="14"/>
  <c r="G59" i="14"/>
  <c r="G60" i="14"/>
  <c r="G61" i="14"/>
  <c r="G51" i="14"/>
  <c r="G58" i="14"/>
  <c r="G54" i="14"/>
  <c r="G43" i="14"/>
  <c r="G42" i="14"/>
  <c r="G39" i="14"/>
  <c r="G38" i="14"/>
  <c r="G36" i="14"/>
  <c r="G35" i="14"/>
  <c r="G20" i="14"/>
  <c r="G21" i="14"/>
  <c r="G25" i="14"/>
  <c r="G27" i="14"/>
  <c r="G28" i="14"/>
  <c r="G29" i="14"/>
  <c r="G19" i="14"/>
  <c r="G26" i="14"/>
  <c r="G22" i="14"/>
  <c r="G12" i="14"/>
  <c r="G8" i="14"/>
  <c r="G85" i="14"/>
  <c r="G93" i="14"/>
  <c r="G74" i="14"/>
  <c r="G55" i="14"/>
  <c r="G37" i="14"/>
  <c r="G41" i="14"/>
  <c r="G45" i="14"/>
  <c r="B236" i="14"/>
  <c r="A236" i="14"/>
  <c r="G235" i="14"/>
  <c r="B136" i="14"/>
  <c r="A136" i="14"/>
  <c r="B36" i="14"/>
  <c r="A36" i="14"/>
  <c r="G24" i="14"/>
  <c r="G237" i="14"/>
  <c r="B237" i="14"/>
  <c r="A237" i="14"/>
  <c r="B235" i="14"/>
  <c r="A235" i="14"/>
  <c r="B234" i="14"/>
  <c r="A234" i="14"/>
  <c r="B233" i="14"/>
  <c r="A233" i="14"/>
  <c r="B232" i="14"/>
  <c r="A232" i="14"/>
  <c r="G231" i="14"/>
  <c r="B231" i="14"/>
  <c r="A231" i="14"/>
  <c r="B230" i="14"/>
  <c r="A230" i="14"/>
  <c r="B229" i="14"/>
  <c r="A229" i="14"/>
  <c r="B228" i="14"/>
  <c r="A228" i="14"/>
  <c r="B227" i="14"/>
  <c r="A227" i="14"/>
  <c r="A225" i="14"/>
  <c r="B221" i="14"/>
  <c r="A221" i="14"/>
  <c r="B220" i="14"/>
  <c r="A220" i="14"/>
  <c r="G219" i="14"/>
  <c r="B219" i="14"/>
  <c r="A219" i="14"/>
  <c r="B218" i="14"/>
  <c r="A218" i="14"/>
  <c r="B217" i="14"/>
  <c r="A217" i="14"/>
  <c r="B216" i="14"/>
  <c r="A216" i="14"/>
  <c r="G215" i="14"/>
  <c r="B215" i="14"/>
  <c r="A215" i="14"/>
  <c r="B214" i="14"/>
  <c r="A214" i="14"/>
  <c r="B213" i="14"/>
  <c r="A213" i="14"/>
  <c r="B212" i="14"/>
  <c r="A212" i="14"/>
  <c r="B211" i="14"/>
  <c r="A211" i="14"/>
  <c r="A209" i="14"/>
  <c r="B205" i="14"/>
  <c r="A205" i="14"/>
  <c r="G204" i="14"/>
  <c r="B204" i="14"/>
  <c r="A204" i="14"/>
  <c r="B203" i="14"/>
  <c r="A203" i="14"/>
  <c r="B202" i="14"/>
  <c r="A202" i="14"/>
  <c r="B201" i="14"/>
  <c r="A201" i="14"/>
  <c r="G200" i="14"/>
  <c r="B200" i="14"/>
  <c r="A200" i="14"/>
  <c r="B199" i="14"/>
  <c r="A199" i="14"/>
  <c r="B198" i="14"/>
  <c r="A198" i="14"/>
  <c r="B197" i="14"/>
  <c r="A197" i="14"/>
  <c r="G196" i="14"/>
  <c r="B196" i="14"/>
  <c r="A196" i="14"/>
  <c r="B195" i="14"/>
  <c r="A195" i="14"/>
  <c r="A193" i="14"/>
  <c r="B189" i="14"/>
  <c r="A189" i="14"/>
  <c r="B188" i="14"/>
  <c r="A188" i="14"/>
  <c r="G187" i="14"/>
  <c r="B187" i="14"/>
  <c r="A187" i="14"/>
  <c r="B186" i="14"/>
  <c r="A186" i="14"/>
  <c r="B185" i="14"/>
  <c r="A185" i="14"/>
  <c r="B184" i="14"/>
  <c r="A184" i="14"/>
  <c r="G183" i="14"/>
  <c r="B183" i="14"/>
  <c r="A183" i="14"/>
  <c r="B182" i="14"/>
  <c r="A182" i="14"/>
  <c r="B181" i="14"/>
  <c r="A181" i="14"/>
  <c r="B180" i="14"/>
  <c r="A180" i="14"/>
  <c r="B179" i="14"/>
  <c r="A179" i="14"/>
  <c r="A177" i="14"/>
  <c r="B173" i="14"/>
  <c r="A173" i="14"/>
  <c r="G172" i="14"/>
  <c r="B172" i="14"/>
  <c r="A172" i="14"/>
  <c r="B171" i="14"/>
  <c r="A171" i="14"/>
  <c r="B170" i="14"/>
  <c r="A170" i="14"/>
  <c r="B169" i="14"/>
  <c r="A169" i="14"/>
  <c r="G168" i="14"/>
  <c r="B168" i="14"/>
  <c r="A168" i="14"/>
  <c r="B167" i="14"/>
  <c r="A167" i="14"/>
  <c r="B166" i="14"/>
  <c r="A166" i="14"/>
  <c r="B165" i="14"/>
  <c r="A165" i="14"/>
  <c r="G164" i="14"/>
  <c r="B164" i="14"/>
  <c r="A164" i="14"/>
  <c r="B163" i="14"/>
  <c r="A163" i="14"/>
  <c r="A161" i="14"/>
  <c r="B157" i="14"/>
  <c r="A157" i="14"/>
  <c r="B156" i="14"/>
  <c r="A156" i="14"/>
  <c r="G155" i="14"/>
  <c r="B155" i="14"/>
  <c r="A155" i="14"/>
  <c r="B154" i="14"/>
  <c r="A154" i="14"/>
  <c r="B153" i="14"/>
  <c r="A153" i="14"/>
  <c r="B152" i="14"/>
  <c r="A152" i="14"/>
  <c r="G151" i="14"/>
  <c r="B151" i="14"/>
  <c r="A151" i="14"/>
  <c r="B150" i="14"/>
  <c r="A150" i="14"/>
  <c r="B149" i="14"/>
  <c r="A149" i="14"/>
  <c r="B148" i="14"/>
  <c r="A148" i="14"/>
  <c r="B147" i="14"/>
  <c r="A147" i="14"/>
  <c r="A145" i="14"/>
  <c r="B141" i="14"/>
  <c r="A141" i="14"/>
  <c r="B140" i="14"/>
  <c r="A140" i="14"/>
  <c r="B139" i="14"/>
  <c r="A139" i="14"/>
  <c r="G138" i="14"/>
  <c r="B138" i="14"/>
  <c r="A138" i="14"/>
  <c r="B137" i="14"/>
  <c r="A137" i="14"/>
  <c r="B135" i="14"/>
  <c r="A135" i="14"/>
  <c r="B134" i="14"/>
  <c r="A134" i="14"/>
  <c r="B133" i="14"/>
  <c r="A133" i="14"/>
  <c r="G132" i="14"/>
  <c r="B132" i="14"/>
  <c r="A132" i="14"/>
  <c r="B131" i="14"/>
  <c r="A131" i="14"/>
  <c r="A129" i="14"/>
  <c r="B125" i="14"/>
  <c r="A125" i="14"/>
  <c r="B124" i="14"/>
  <c r="A124" i="14"/>
  <c r="G123" i="14"/>
  <c r="B123" i="14"/>
  <c r="A123" i="14"/>
  <c r="B122" i="14"/>
  <c r="A122" i="14"/>
  <c r="B121" i="14"/>
  <c r="A121" i="14"/>
  <c r="B120" i="14"/>
  <c r="A120" i="14"/>
  <c r="G119" i="14"/>
  <c r="B119" i="14"/>
  <c r="A119" i="14"/>
  <c r="B118" i="14"/>
  <c r="A118" i="14"/>
  <c r="B117" i="14"/>
  <c r="A117" i="14"/>
  <c r="B116" i="14"/>
  <c r="A116" i="14"/>
  <c r="G115" i="14"/>
  <c r="B115" i="14"/>
  <c r="A115" i="14"/>
  <c r="A113" i="14"/>
  <c r="B109" i="14"/>
  <c r="A109" i="14"/>
  <c r="G108" i="14"/>
  <c r="B108" i="14"/>
  <c r="A108" i="14"/>
  <c r="B107" i="14"/>
  <c r="A107" i="14"/>
  <c r="B106" i="14"/>
  <c r="A106" i="14"/>
  <c r="B105" i="14"/>
  <c r="A105" i="14"/>
  <c r="G104" i="14"/>
  <c r="B104" i="14"/>
  <c r="A104" i="14"/>
  <c r="B103" i="14"/>
  <c r="A103" i="14"/>
  <c r="B102" i="14"/>
  <c r="A102" i="14"/>
  <c r="B101" i="14"/>
  <c r="A101" i="14"/>
  <c r="G100" i="14"/>
  <c r="B100" i="14"/>
  <c r="A100" i="14"/>
  <c r="B99" i="14"/>
  <c r="A99" i="14"/>
  <c r="A97" i="14"/>
  <c r="B93" i="14"/>
  <c r="A93" i="14"/>
  <c r="B92" i="14"/>
  <c r="A92" i="14"/>
  <c r="B91" i="14"/>
  <c r="A91" i="14"/>
  <c r="B90" i="14"/>
  <c r="A90" i="14"/>
  <c r="B89" i="14"/>
  <c r="A89" i="14"/>
  <c r="G88" i="14"/>
  <c r="B88" i="14"/>
  <c r="A88" i="14"/>
  <c r="B87" i="14"/>
  <c r="A87" i="14"/>
  <c r="B86" i="14"/>
  <c r="A86" i="14"/>
  <c r="B85" i="14"/>
  <c r="A85" i="14"/>
  <c r="B84" i="14"/>
  <c r="A84" i="14"/>
  <c r="B83" i="14"/>
  <c r="A83" i="14"/>
  <c r="A81" i="14"/>
  <c r="B77" i="14"/>
  <c r="A77" i="14"/>
  <c r="B76" i="14"/>
  <c r="A76" i="14"/>
  <c r="G75" i="14"/>
  <c r="B75" i="14"/>
  <c r="A75" i="14"/>
  <c r="B74" i="14"/>
  <c r="A74" i="14"/>
  <c r="B73" i="14"/>
  <c r="A73" i="14"/>
  <c r="B72" i="14"/>
  <c r="A72" i="14"/>
  <c r="B71" i="14"/>
  <c r="A71" i="14"/>
  <c r="B70" i="14"/>
  <c r="A70" i="14"/>
  <c r="B69" i="14"/>
  <c r="A69" i="14"/>
  <c r="B68" i="14"/>
  <c r="A68" i="14"/>
  <c r="G67" i="14"/>
  <c r="B67" i="14"/>
  <c r="A67" i="14"/>
  <c r="A65" i="14"/>
  <c r="B61" i="14"/>
  <c r="A61" i="14"/>
  <c r="B60" i="14"/>
  <c r="A60" i="14"/>
  <c r="B59" i="14"/>
  <c r="A59" i="14"/>
  <c r="B58" i="14"/>
  <c r="A58" i="14"/>
  <c r="B57" i="14"/>
  <c r="A57" i="14"/>
  <c r="G56" i="14"/>
  <c r="B56" i="14"/>
  <c r="A56" i="14"/>
  <c r="B55" i="14"/>
  <c r="A55" i="14"/>
  <c r="B54" i="14"/>
  <c r="A54" i="14"/>
  <c r="B53" i="14"/>
  <c r="A53" i="14"/>
  <c r="B52" i="14"/>
  <c r="A52" i="14"/>
  <c r="B51" i="14"/>
  <c r="A51" i="14"/>
  <c r="A49" i="14"/>
  <c r="B45" i="14"/>
  <c r="A45" i="14"/>
  <c r="G44" i="14"/>
  <c r="B44" i="14"/>
  <c r="A44" i="14"/>
  <c r="B43" i="14"/>
  <c r="A43" i="14"/>
  <c r="B42" i="14"/>
  <c r="A42" i="14"/>
  <c r="B41" i="14"/>
  <c r="A41" i="14"/>
  <c r="G40" i="14"/>
  <c r="B40" i="14"/>
  <c r="A40" i="14"/>
  <c r="B39" i="14"/>
  <c r="A39" i="14"/>
  <c r="B38" i="14"/>
  <c r="A38" i="14"/>
  <c r="B37" i="14"/>
  <c r="A37" i="14"/>
  <c r="B35" i="14"/>
  <c r="A35" i="14"/>
  <c r="A33" i="14"/>
  <c r="B29" i="14"/>
  <c r="A29" i="14"/>
  <c r="B28" i="14"/>
  <c r="A28" i="14"/>
  <c r="B27" i="14"/>
  <c r="A27" i="14"/>
  <c r="B26" i="14"/>
  <c r="A26" i="14"/>
  <c r="B25" i="14"/>
  <c r="A25" i="14"/>
  <c r="B24" i="14"/>
  <c r="A24" i="14"/>
  <c r="G23" i="14"/>
  <c r="B23" i="14"/>
  <c r="A23" i="14"/>
  <c r="B22" i="14"/>
  <c r="A22" i="14"/>
  <c r="B21" i="14"/>
  <c r="A21" i="14"/>
  <c r="B20" i="14"/>
  <c r="A20" i="14"/>
  <c r="B19" i="14"/>
  <c r="A19" i="14"/>
  <c r="A17" i="14"/>
  <c r="A4" i="14"/>
  <c r="B4" i="14"/>
  <c r="A5" i="14"/>
  <c r="B5" i="14"/>
  <c r="A6" i="14"/>
  <c r="B6" i="14"/>
  <c r="A7" i="14"/>
  <c r="B7" i="14"/>
  <c r="A8" i="14"/>
  <c r="B8" i="14"/>
  <c r="A9" i="14"/>
  <c r="B9" i="14"/>
  <c r="A10" i="14"/>
  <c r="B10" i="14"/>
  <c r="A11" i="14"/>
  <c r="B11" i="14"/>
  <c r="A12" i="14"/>
  <c r="B12" i="14"/>
  <c r="A13" i="14"/>
  <c r="B13" i="14"/>
  <c r="B3" i="14"/>
  <c r="A3" i="14"/>
  <c r="A1" i="14"/>
  <c r="B251" i="8"/>
  <c r="A251" i="8"/>
  <c r="B250" i="8"/>
  <c r="A250" i="8"/>
  <c r="B249" i="8"/>
  <c r="A249" i="8"/>
  <c r="B248" i="8"/>
  <c r="A248" i="8"/>
  <c r="B247" i="8"/>
  <c r="A247" i="8"/>
  <c r="B246" i="8"/>
  <c r="A246" i="8"/>
  <c r="B245" i="8"/>
  <c r="A245" i="8"/>
  <c r="B244" i="8"/>
  <c r="A244" i="8"/>
  <c r="B243" i="8"/>
  <c r="A243" i="8"/>
  <c r="B242" i="8"/>
  <c r="A242" i="8"/>
  <c r="B241" i="8"/>
  <c r="A241" i="8"/>
  <c r="A238" i="8"/>
  <c r="B234" i="8"/>
  <c r="A234" i="8"/>
  <c r="B233" i="8"/>
  <c r="A233" i="8"/>
  <c r="B232" i="8"/>
  <c r="A232" i="8"/>
  <c r="B231" i="8"/>
  <c r="A231" i="8"/>
  <c r="B230" i="8"/>
  <c r="A230" i="8"/>
  <c r="B229" i="8"/>
  <c r="A229" i="8"/>
  <c r="B228" i="8"/>
  <c r="A228" i="8"/>
  <c r="B227" i="8"/>
  <c r="A227" i="8"/>
  <c r="B226" i="8"/>
  <c r="A226" i="8"/>
  <c r="B225" i="8"/>
  <c r="A225" i="8"/>
  <c r="B224" i="8"/>
  <c r="A224" i="8"/>
  <c r="A221" i="8"/>
  <c r="B217" i="8"/>
  <c r="A217" i="8"/>
  <c r="B216" i="8"/>
  <c r="A216" i="8"/>
  <c r="B215" i="8"/>
  <c r="A215" i="8"/>
  <c r="B214" i="8"/>
  <c r="A214" i="8"/>
  <c r="B213" i="8"/>
  <c r="A213" i="8"/>
  <c r="B212" i="8"/>
  <c r="A212" i="8"/>
  <c r="B211" i="8"/>
  <c r="A211" i="8"/>
  <c r="B210" i="8"/>
  <c r="A210" i="8"/>
  <c r="B209" i="8"/>
  <c r="A209" i="8"/>
  <c r="B208" i="8"/>
  <c r="A208" i="8"/>
  <c r="B207" i="8"/>
  <c r="A207" i="8"/>
  <c r="A204" i="8"/>
  <c r="B200" i="8"/>
  <c r="A200" i="8"/>
  <c r="B199" i="8"/>
  <c r="A199" i="8"/>
  <c r="B198" i="8"/>
  <c r="A198" i="8"/>
  <c r="B197" i="8"/>
  <c r="A197" i="8"/>
  <c r="B196" i="8"/>
  <c r="A196" i="8"/>
  <c r="B195" i="8"/>
  <c r="A195" i="8"/>
  <c r="B194" i="8"/>
  <c r="A194" i="8"/>
  <c r="B193" i="8"/>
  <c r="A193" i="8"/>
  <c r="B192" i="8"/>
  <c r="A192" i="8"/>
  <c r="B191" i="8"/>
  <c r="A191" i="8"/>
  <c r="B190" i="8"/>
  <c r="A190" i="8"/>
  <c r="A187" i="8"/>
  <c r="B183" i="8"/>
  <c r="A183" i="8"/>
  <c r="B182" i="8"/>
  <c r="A182" i="8"/>
  <c r="B181" i="8"/>
  <c r="A181" i="8"/>
  <c r="B180" i="8"/>
  <c r="A180" i="8"/>
  <c r="B179" i="8"/>
  <c r="A179" i="8"/>
  <c r="B178" i="8"/>
  <c r="A178" i="8"/>
  <c r="B177" i="8"/>
  <c r="A177" i="8"/>
  <c r="B176" i="8"/>
  <c r="A176" i="8"/>
  <c r="B175" i="8"/>
  <c r="A175" i="8"/>
  <c r="B174" i="8"/>
  <c r="A174" i="8"/>
  <c r="B173" i="8"/>
  <c r="A173" i="8"/>
  <c r="A170" i="8"/>
  <c r="A22" i="8"/>
  <c r="B22" i="8"/>
  <c r="A23" i="8"/>
  <c r="B23" i="8"/>
  <c r="A24" i="8"/>
  <c r="B24" i="8"/>
  <c r="A25" i="8"/>
  <c r="B25" i="8"/>
  <c r="A26" i="8"/>
  <c r="B26" i="8"/>
  <c r="A27" i="8"/>
  <c r="B27" i="8"/>
  <c r="A28" i="8"/>
  <c r="B28" i="8"/>
  <c r="A29" i="8"/>
  <c r="B29" i="8"/>
  <c r="A30" i="8"/>
  <c r="B30" i="8"/>
  <c r="A31" i="8"/>
  <c r="B31" i="8"/>
  <c r="B21" i="8"/>
  <c r="A21" i="8"/>
  <c r="A18" i="8"/>
  <c r="A237" i="7"/>
  <c r="A236" i="7"/>
  <c r="A235" i="7"/>
  <c r="A234" i="7"/>
  <c r="A233" i="7"/>
  <c r="A232" i="7"/>
  <c r="A231" i="7"/>
  <c r="A230" i="7"/>
  <c r="A229" i="7"/>
  <c r="A228" i="7"/>
  <c r="A227" i="7"/>
  <c r="A225" i="7"/>
  <c r="A221" i="7"/>
  <c r="A220" i="7"/>
  <c r="A219" i="7"/>
  <c r="A218" i="7"/>
  <c r="A217" i="7"/>
  <c r="A216" i="7"/>
  <c r="A215" i="7"/>
  <c r="A214" i="7"/>
  <c r="A213" i="7"/>
  <c r="A212" i="7"/>
  <c r="A211" i="7"/>
  <c r="A209" i="7"/>
  <c r="A205" i="7"/>
  <c r="A204" i="7"/>
  <c r="A203" i="7"/>
  <c r="A202" i="7"/>
  <c r="A201" i="7"/>
  <c r="A200" i="7"/>
  <c r="A199" i="7"/>
  <c r="A198" i="7"/>
  <c r="A197" i="7"/>
  <c r="A196" i="7"/>
  <c r="A195" i="7"/>
  <c r="A193" i="7"/>
  <c r="A189" i="7"/>
  <c r="A188" i="7"/>
  <c r="A187" i="7"/>
  <c r="A186" i="7"/>
  <c r="A185" i="7"/>
  <c r="A184" i="7"/>
  <c r="A183" i="7"/>
  <c r="A182" i="7"/>
  <c r="A181" i="7"/>
  <c r="A180" i="7"/>
  <c r="A179" i="7"/>
  <c r="A177" i="7"/>
  <c r="A173" i="7"/>
  <c r="A172" i="7"/>
  <c r="A171" i="7"/>
  <c r="A170" i="7"/>
  <c r="A169" i="7"/>
  <c r="A168" i="7"/>
  <c r="A167" i="7"/>
  <c r="A166" i="7"/>
  <c r="A165" i="7"/>
  <c r="A164" i="7"/>
  <c r="A163" i="7"/>
  <c r="A161" i="7"/>
  <c r="A157" i="7"/>
  <c r="A156" i="7"/>
  <c r="A155" i="7"/>
  <c r="A154" i="7"/>
  <c r="A153" i="7"/>
  <c r="A152" i="7"/>
  <c r="A151" i="7"/>
  <c r="A150" i="7"/>
  <c r="A149" i="7"/>
  <c r="A148" i="7"/>
  <c r="A147" i="7"/>
  <c r="A145" i="7"/>
  <c r="G4" i="14" l="1"/>
  <c r="AG2" i="13"/>
  <c r="AG9" i="13"/>
  <c r="AG5" i="13"/>
  <c r="AG13" i="13"/>
  <c r="AG3" i="13"/>
  <c r="AG15" i="13"/>
  <c r="AG11" i="13"/>
  <c r="AG7" i="13"/>
  <c r="AG16" i="13"/>
  <c r="AG14" i="13"/>
  <c r="AG12" i="13"/>
  <c r="AG10" i="13"/>
  <c r="AG8" i="13"/>
  <c r="AG6" i="13"/>
  <c r="AG4" i="13"/>
  <c r="G209" i="14"/>
  <c r="P15" i="13" s="1"/>
  <c r="G193" i="14"/>
  <c r="P14" i="13" s="1"/>
  <c r="G177" i="14"/>
  <c r="P13" i="13" s="1"/>
  <c r="G161" i="14"/>
  <c r="P12" i="13" s="1"/>
  <c r="G145" i="14"/>
  <c r="P11" i="13" s="1"/>
  <c r="G113" i="14"/>
  <c r="P9" i="13" s="1"/>
  <c r="G97" i="14"/>
  <c r="P8" i="13" s="1"/>
  <c r="G13" i="14"/>
  <c r="G11" i="14"/>
  <c r="G9" i="14"/>
  <c r="G7" i="14"/>
  <c r="G5" i="14"/>
  <c r="G3" i="14"/>
  <c r="G81" i="14"/>
  <c r="P7" i="13" s="1"/>
  <c r="G65" i="14"/>
  <c r="P6" i="13" s="1"/>
  <c r="G49" i="14"/>
  <c r="P5" i="13" s="1"/>
  <c r="G33" i="14"/>
  <c r="P4" i="13" s="1"/>
  <c r="G225" i="14"/>
  <c r="P16" i="13" s="1"/>
  <c r="G129" i="14"/>
  <c r="P10" i="13" s="1"/>
  <c r="G17" i="14"/>
  <c r="P3" i="13" s="1"/>
  <c r="G6" i="14"/>
  <c r="G10" i="14"/>
  <c r="B237" i="5"/>
  <c r="A237" i="5"/>
  <c r="B236" i="5"/>
  <c r="A236" i="5"/>
  <c r="B235" i="5"/>
  <c r="A235" i="5"/>
  <c r="B234" i="5"/>
  <c r="A234" i="5"/>
  <c r="B233" i="5"/>
  <c r="A233" i="5"/>
  <c r="B232" i="5"/>
  <c r="A232" i="5"/>
  <c r="B231" i="5"/>
  <c r="A231" i="5"/>
  <c r="B230" i="5"/>
  <c r="A230" i="5"/>
  <c r="B229" i="5"/>
  <c r="A229" i="5"/>
  <c r="B228" i="5"/>
  <c r="A228" i="5"/>
  <c r="B227" i="5"/>
  <c r="A227" i="5"/>
  <c r="H225" i="5"/>
  <c r="L16" i="13" s="1"/>
  <c r="M16" i="13" s="1"/>
  <c r="A225" i="5"/>
  <c r="B221" i="5"/>
  <c r="A221" i="5"/>
  <c r="B220" i="5"/>
  <c r="A220" i="5"/>
  <c r="B219" i="5"/>
  <c r="A219" i="5"/>
  <c r="B218" i="5"/>
  <c r="A218" i="5"/>
  <c r="B217" i="5"/>
  <c r="A217" i="5"/>
  <c r="B216" i="5"/>
  <c r="A216" i="5"/>
  <c r="B215" i="5"/>
  <c r="A215" i="5"/>
  <c r="B214" i="5"/>
  <c r="A214" i="5"/>
  <c r="B213" i="5"/>
  <c r="A213" i="5"/>
  <c r="B212" i="5"/>
  <c r="A212" i="5"/>
  <c r="B211" i="5"/>
  <c r="A211" i="5"/>
  <c r="H209" i="5"/>
  <c r="L15" i="13" s="1"/>
  <c r="M15" i="13" s="1"/>
  <c r="A209" i="5"/>
  <c r="B205" i="5"/>
  <c r="A205" i="5"/>
  <c r="B204" i="5"/>
  <c r="A204" i="5"/>
  <c r="B203" i="5"/>
  <c r="A203" i="5"/>
  <c r="B202" i="5"/>
  <c r="A202" i="5"/>
  <c r="B201" i="5"/>
  <c r="A201" i="5"/>
  <c r="B200" i="5"/>
  <c r="A200" i="5"/>
  <c r="B199" i="5"/>
  <c r="A199" i="5"/>
  <c r="B198" i="5"/>
  <c r="A198" i="5"/>
  <c r="B197" i="5"/>
  <c r="A197" i="5"/>
  <c r="B196" i="5"/>
  <c r="A196" i="5"/>
  <c r="B195" i="5"/>
  <c r="A195" i="5"/>
  <c r="H193" i="5"/>
  <c r="L14" i="13" s="1"/>
  <c r="M14" i="13" s="1"/>
  <c r="A193" i="5"/>
  <c r="B189" i="5"/>
  <c r="A189" i="5"/>
  <c r="B188" i="5"/>
  <c r="A188" i="5"/>
  <c r="B187" i="5"/>
  <c r="A187" i="5"/>
  <c r="B186" i="5"/>
  <c r="A186" i="5"/>
  <c r="B185" i="5"/>
  <c r="A185" i="5"/>
  <c r="B184" i="5"/>
  <c r="A184" i="5"/>
  <c r="B183" i="5"/>
  <c r="A183" i="5"/>
  <c r="B182" i="5"/>
  <c r="A182" i="5"/>
  <c r="B181" i="5"/>
  <c r="A181" i="5"/>
  <c r="B180" i="5"/>
  <c r="A180" i="5"/>
  <c r="B179" i="5"/>
  <c r="A179" i="5"/>
  <c r="H177" i="5"/>
  <c r="L13" i="13" s="1"/>
  <c r="M13" i="13" s="1"/>
  <c r="A177" i="5"/>
  <c r="B173" i="5"/>
  <c r="A173" i="5"/>
  <c r="B172" i="5"/>
  <c r="A172" i="5"/>
  <c r="B171" i="5"/>
  <c r="A171" i="5"/>
  <c r="B170" i="5"/>
  <c r="A170" i="5"/>
  <c r="B169" i="5"/>
  <c r="A169" i="5"/>
  <c r="B168" i="5"/>
  <c r="A168" i="5"/>
  <c r="B167" i="5"/>
  <c r="A167" i="5"/>
  <c r="B166" i="5"/>
  <c r="A166" i="5"/>
  <c r="B165" i="5"/>
  <c r="A165" i="5"/>
  <c r="B164" i="5"/>
  <c r="A164" i="5"/>
  <c r="B163" i="5"/>
  <c r="A163" i="5"/>
  <c r="H161" i="5"/>
  <c r="L12" i="13" s="1"/>
  <c r="M12" i="13" s="1"/>
  <c r="A161" i="5"/>
  <c r="B157" i="5"/>
  <c r="A157" i="5"/>
  <c r="B156" i="5"/>
  <c r="A156" i="5"/>
  <c r="B155" i="5"/>
  <c r="A155" i="5"/>
  <c r="B154" i="5"/>
  <c r="A154" i="5"/>
  <c r="B153" i="5"/>
  <c r="A153" i="5"/>
  <c r="B152" i="5"/>
  <c r="A152" i="5"/>
  <c r="B151" i="5"/>
  <c r="A151" i="5"/>
  <c r="B150" i="5"/>
  <c r="A150" i="5"/>
  <c r="B149" i="5"/>
  <c r="A149" i="5"/>
  <c r="B148" i="5"/>
  <c r="A148" i="5"/>
  <c r="B147" i="5"/>
  <c r="A147" i="5"/>
  <c r="H145" i="5"/>
  <c r="L11" i="13" s="1"/>
  <c r="M11" i="13" s="1"/>
  <c r="A145" i="5"/>
  <c r="B141" i="5"/>
  <c r="A141" i="5"/>
  <c r="B140" i="5"/>
  <c r="A140" i="5"/>
  <c r="B139" i="5"/>
  <c r="A139" i="5"/>
  <c r="B138" i="5"/>
  <c r="A138" i="5"/>
  <c r="B137" i="5"/>
  <c r="A137" i="5"/>
  <c r="B136" i="5"/>
  <c r="A136" i="5"/>
  <c r="B135" i="5"/>
  <c r="A135" i="5"/>
  <c r="B134" i="5"/>
  <c r="A134" i="5"/>
  <c r="B133" i="5"/>
  <c r="A133" i="5"/>
  <c r="B132" i="5"/>
  <c r="A132" i="5"/>
  <c r="B131" i="5"/>
  <c r="A131" i="5"/>
  <c r="H129" i="5"/>
  <c r="L10" i="13" s="1"/>
  <c r="M10" i="13" s="1"/>
  <c r="A129" i="5"/>
  <c r="B125" i="5"/>
  <c r="A125" i="5"/>
  <c r="B124" i="5"/>
  <c r="A124" i="5"/>
  <c r="B123" i="5"/>
  <c r="A123" i="5"/>
  <c r="B122" i="5"/>
  <c r="A122" i="5"/>
  <c r="B121" i="5"/>
  <c r="A121" i="5"/>
  <c r="B120" i="5"/>
  <c r="A120" i="5"/>
  <c r="B119" i="5"/>
  <c r="A119" i="5"/>
  <c r="B118" i="5"/>
  <c r="A118" i="5"/>
  <c r="B117" i="5"/>
  <c r="A117" i="5"/>
  <c r="B116" i="5"/>
  <c r="A116" i="5"/>
  <c r="B115" i="5"/>
  <c r="A115" i="5"/>
  <c r="H113" i="5"/>
  <c r="L9" i="13" s="1"/>
  <c r="M9" i="13" s="1"/>
  <c r="A113" i="5"/>
  <c r="B109" i="5"/>
  <c r="A109" i="5"/>
  <c r="B108" i="5"/>
  <c r="A108" i="5"/>
  <c r="B107" i="5"/>
  <c r="A107" i="5"/>
  <c r="B106" i="5"/>
  <c r="A106" i="5"/>
  <c r="B105" i="5"/>
  <c r="A105" i="5"/>
  <c r="B104" i="5"/>
  <c r="A104" i="5"/>
  <c r="B103" i="5"/>
  <c r="A103" i="5"/>
  <c r="B102" i="5"/>
  <c r="A102" i="5"/>
  <c r="B101" i="5"/>
  <c r="A101" i="5"/>
  <c r="B100" i="5"/>
  <c r="A100" i="5"/>
  <c r="B99" i="5"/>
  <c r="A99" i="5"/>
  <c r="H97" i="5"/>
  <c r="L8" i="13" s="1"/>
  <c r="M8" i="13" s="1"/>
  <c r="A97" i="5"/>
  <c r="B93" i="5"/>
  <c r="A93" i="5"/>
  <c r="B92" i="5"/>
  <c r="A92" i="5"/>
  <c r="B91" i="5"/>
  <c r="A91" i="5"/>
  <c r="B90" i="5"/>
  <c r="A90" i="5"/>
  <c r="B89" i="5"/>
  <c r="A89" i="5"/>
  <c r="B88" i="5"/>
  <c r="A88" i="5"/>
  <c r="B87" i="5"/>
  <c r="A87" i="5"/>
  <c r="B86" i="5"/>
  <c r="A86" i="5"/>
  <c r="B85" i="5"/>
  <c r="A85" i="5"/>
  <c r="B84" i="5"/>
  <c r="A84" i="5"/>
  <c r="B83" i="5"/>
  <c r="A83" i="5"/>
  <c r="H81" i="5"/>
  <c r="L7" i="13" s="1"/>
  <c r="M7" i="13" s="1"/>
  <c r="A81" i="5"/>
  <c r="B77" i="5"/>
  <c r="A77" i="5"/>
  <c r="B76" i="5"/>
  <c r="A76" i="5"/>
  <c r="B75" i="5"/>
  <c r="A75" i="5"/>
  <c r="B74" i="5"/>
  <c r="A74" i="5"/>
  <c r="B73" i="5"/>
  <c r="A73" i="5"/>
  <c r="B72" i="5"/>
  <c r="A72" i="5"/>
  <c r="B71" i="5"/>
  <c r="A71" i="5"/>
  <c r="B70" i="5"/>
  <c r="A70" i="5"/>
  <c r="B69" i="5"/>
  <c r="A69" i="5"/>
  <c r="B68" i="5"/>
  <c r="A68" i="5"/>
  <c r="B67" i="5"/>
  <c r="A67" i="5"/>
  <c r="H65" i="5"/>
  <c r="L6" i="13" s="1"/>
  <c r="A65" i="5"/>
  <c r="B61" i="5"/>
  <c r="A61" i="5"/>
  <c r="B60" i="5"/>
  <c r="A60" i="5"/>
  <c r="B59" i="5"/>
  <c r="A59" i="5"/>
  <c r="B58" i="5"/>
  <c r="A58" i="5"/>
  <c r="B57" i="5"/>
  <c r="A57" i="5"/>
  <c r="B56" i="5"/>
  <c r="A56" i="5"/>
  <c r="B55" i="5"/>
  <c r="A55" i="5"/>
  <c r="B54" i="5"/>
  <c r="A54" i="5"/>
  <c r="B53" i="5"/>
  <c r="A53" i="5"/>
  <c r="B52" i="5"/>
  <c r="A52" i="5"/>
  <c r="B51" i="5"/>
  <c r="A51" i="5"/>
  <c r="H49" i="5"/>
  <c r="L5" i="13" s="1"/>
  <c r="M5" i="13" s="1"/>
  <c r="A49" i="5"/>
  <c r="B45" i="5"/>
  <c r="A45" i="5"/>
  <c r="B44" i="5"/>
  <c r="A44" i="5"/>
  <c r="B43" i="5"/>
  <c r="A43" i="5"/>
  <c r="B42" i="5"/>
  <c r="A42" i="5"/>
  <c r="B41" i="5"/>
  <c r="A41" i="5"/>
  <c r="B40" i="5"/>
  <c r="A40" i="5"/>
  <c r="B39" i="5"/>
  <c r="A39" i="5"/>
  <c r="B38" i="5"/>
  <c r="A38" i="5"/>
  <c r="B37" i="5"/>
  <c r="A37" i="5"/>
  <c r="B36" i="5"/>
  <c r="A36" i="5"/>
  <c r="B35" i="5"/>
  <c r="A35" i="5"/>
  <c r="H33" i="5"/>
  <c r="L4" i="13" s="1"/>
  <c r="A33" i="5"/>
  <c r="B29" i="5"/>
  <c r="A29" i="5"/>
  <c r="B28" i="5"/>
  <c r="A28" i="5"/>
  <c r="B27" i="5"/>
  <c r="A27" i="5"/>
  <c r="B26" i="5"/>
  <c r="A26" i="5"/>
  <c r="B25" i="5"/>
  <c r="A25" i="5"/>
  <c r="B24" i="5"/>
  <c r="A24" i="5"/>
  <c r="B23" i="5"/>
  <c r="A23" i="5"/>
  <c r="B22" i="5"/>
  <c r="A22" i="5"/>
  <c r="B21" i="5"/>
  <c r="A21" i="5"/>
  <c r="B20" i="5"/>
  <c r="A20" i="5"/>
  <c r="B19" i="5"/>
  <c r="A19" i="5"/>
  <c r="H17" i="5"/>
  <c r="L3" i="13" s="1"/>
  <c r="A17" i="5"/>
  <c r="M6" i="13" l="1"/>
  <c r="M3" i="13"/>
  <c r="M2" i="13"/>
  <c r="M4" i="13"/>
  <c r="G1" i="14"/>
  <c r="P2" i="13" s="1"/>
  <c r="E237" i="2"/>
  <c r="B237" i="2"/>
  <c r="A237" i="2"/>
  <c r="E236" i="2"/>
  <c r="B236" i="2"/>
  <c r="A236" i="2"/>
  <c r="E235" i="2"/>
  <c r="B235" i="2"/>
  <c r="A235" i="2"/>
  <c r="E234" i="2"/>
  <c r="B234" i="2"/>
  <c r="A234" i="2"/>
  <c r="E233" i="2"/>
  <c r="B233" i="2"/>
  <c r="A233" i="2"/>
  <c r="E232" i="2"/>
  <c r="B232" i="2"/>
  <c r="A232" i="2"/>
  <c r="E231" i="2"/>
  <c r="B231" i="2"/>
  <c r="A231" i="2"/>
  <c r="E230" i="2"/>
  <c r="B230" i="2"/>
  <c r="A230" i="2"/>
  <c r="E229" i="2"/>
  <c r="B229" i="2"/>
  <c r="A229" i="2"/>
  <c r="E228" i="2"/>
  <c r="B228" i="2"/>
  <c r="A228" i="2"/>
  <c r="E227" i="2"/>
  <c r="E225" i="2" s="1"/>
  <c r="B16" i="13" s="1"/>
  <c r="B227" i="2"/>
  <c r="A227" i="2"/>
  <c r="A225" i="2"/>
  <c r="E221" i="2"/>
  <c r="B221" i="2"/>
  <c r="A221" i="2"/>
  <c r="E220" i="2"/>
  <c r="B220" i="2"/>
  <c r="A220" i="2"/>
  <c r="E219" i="2"/>
  <c r="B219" i="2"/>
  <c r="A219" i="2"/>
  <c r="E218" i="2"/>
  <c r="B218" i="2"/>
  <c r="A218" i="2"/>
  <c r="E217" i="2"/>
  <c r="B217" i="2"/>
  <c r="A217" i="2"/>
  <c r="E216" i="2"/>
  <c r="B216" i="2"/>
  <c r="A216" i="2"/>
  <c r="E215" i="2"/>
  <c r="B215" i="2"/>
  <c r="A215" i="2"/>
  <c r="E214" i="2"/>
  <c r="B214" i="2"/>
  <c r="A214" i="2"/>
  <c r="E213" i="2"/>
  <c r="B213" i="2"/>
  <c r="A213" i="2"/>
  <c r="E212" i="2"/>
  <c r="E209" i="2" s="1"/>
  <c r="B15" i="13" s="1"/>
  <c r="B212" i="2"/>
  <c r="A212" i="2"/>
  <c r="E211" i="2"/>
  <c r="B211" i="2"/>
  <c r="A211" i="2"/>
  <c r="A209" i="2"/>
  <c r="E205" i="2"/>
  <c r="B205" i="2"/>
  <c r="A205" i="2"/>
  <c r="E204" i="2"/>
  <c r="B204" i="2"/>
  <c r="A204" i="2"/>
  <c r="E203" i="2"/>
  <c r="B203" i="2"/>
  <c r="A203" i="2"/>
  <c r="E202" i="2"/>
  <c r="B202" i="2"/>
  <c r="A202" i="2"/>
  <c r="E201" i="2"/>
  <c r="B201" i="2"/>
  <c r="A201" i="2"/>
  <c r="E200" i="2"/>
  <c r="B200" i="2"/>
  <c r="A200" i="2"/>
  <c r="E199" i="2"/>
  <c r="B199" i="2"/>
  <c r="A199" i="2"/>
  <c r="E198" i="2"/>
  <c r="B198" i="2"/>
  <c r="A198" i="2"/>
  <c r="E197" i="2"/>
  <c r="E193" i="2" s="1"/>
  <c r="B14" i="13" s="1"/>
  <c r="B197" i="2"/>
  <c r="A197" i="2"/>
  <c r="E196" i="2"/>
  <c r="B196" i="2"/>
  <c r="A196" i="2"/>
  <c r="E195" i="2"/>
  <c r="B195" i="2"/>
  <c r="A195" i="2"/>
  <c r="A193" i="2"/>
  <c r="E189" i="2"/>
  <c r="B189" i="2"/>
  <c r="A189" i="2"/>
  <c r="E188" i="2"/>
  <c r="B188" i="2"/>
  <c r="A188" i="2"/>
  <c r="E187" i="2"/>
  <c r="B187" i="2"/>
  <c r="A187" i="2"/>
  <c r="E186" i="2"/>
  <c r="B186" i="2"/>
  <c r="A186" i="2"/>
  <c r="E185" i="2"/>
  <c r="B185" i="2"/>
  <c r="A185" i="2"/>
  <c r="E184" i="2"/>
  <c r="B184" i="2"/>
  <c r="A184" i="2"/>
  <c r="E183" i="2"/>
  <c r="B183" i="2"/>
  <c r="A183" i="2"/>
  <c r="E182" i="2"/>
  <c r="B182" i="2"/>
  <c r="A182" i="2"/>
  <c r="E181" i="2"/>
  <c r="B181" i="2"/>
  <c r="A181" i="2"/>
  <c r="E180" i="2"/>
  <c r="B180" i="2"/>
  <c r="A180" i="2"/>
  <c r="E179" i="2"/>
  <c r="B179" i="2"/>
  <c r="A179" i="2"/>
  <c r="E177" i="2"/>
  <c r="B13" i="13" s="1"/>
  <c r="A177" i="2"/>
  <c r="E173" i="2"/>
  <c r="B173" i="2"/>
  <c r="A173" i="2"/>
  <c r="E172" i="2"/>
  <c r="B172" i="2"/>
  <c r="A172" i="2"/>
  <c r="E171" i="2"/>
  <c r="B171" i="2"/>
  <c r="A171" i="2"/>
  <c r="E170" i="2"/>
  <c r="B170" i="2"/>
  <c r="A170" i="2"/>
  <c r="E169" i="2"/>
  <c r="B169" i="2"/>
  <c r="A169" i="2"/>
  <c r="E168" i="2"/>
  <c r="B168" i="2"/>
  <c r="A168" i="2"/>
  <c r="E167" i="2"/>
  <c r="B167" i="2"/>
  <c r="A167" i="2"/>
  <c r="E166" i="2"/>
  <c r="B166" i="2"/>
  <c r="A166" i="2"/>
  <c r="E165" i="2"/>
  <c r="B165" i="2"/>
  <c r="A165" i="2"/>
  <c r="E164" i="2"/>
  <c r="B164" i="2"/>
  <c r="A164" i="2"/>
  <c r="E163" i="2"/>
  <c r="E161" i="2" s="1"/>
  <c r="B12" i="13" s="1"/>
  <c r="B163" i="2"/>
  <c r="A163" i="2"/>
  <c r="A161" i="2"/>
  <c r="A17" i="2"/>
  <c r="A19" i="2"/>
  <c r="B19" i="2"/>
  <c r="E19" i="2"/>
  <c r="A20" i="2"/>
  <c r="B20" i="2"/>
  <c r="E20" i="2"/>
  <c r="A21" i="2"/>
  <c r="B21" i="2"/>
  <c r="E21" i="2"/>
  <c r="A22" i="2"/>
  <c r="B22" i="2"/>
  <c r="E22" i="2"/>
  <c r="A23" i="2"/>
  <c r="B23" i="2"/>
  <c r="E23" i="2"/>
  <c r="A24" i="2"/>
  <c r="B24" i="2"/>
  <c r="E24" i="2"/>
  <c r="A25" i="2"/>
  <c r="B25" i="2"/>
  <c r="E25" i="2"/>
  <c r="A26" i="2"/>
  <c r="B26" i="2"/>
  <c r="E26" i="2"/>
  <c r="A27" i="2"/>
  <c r="B27" i="2"/>
  <c r="E27" i="2"/>
  <c r="A28" i="2"/>
  <c r="B28" i="2"/>
  <c r="E28" i="2"/>
  <c r="A29" i="2"/>
  <c r="B29" i="2"/>
  <c r="E29" i="2"/>
  <c r="A33" i="2"/>
  <c r="A35" i="2"/>
  <c r="B35" i="2"/>
  <c r="E35" i="2"/>
  <c r="A36" i="2"/>
  <c r="B36" i="2"/>
  <c r="E36" i="2"/>
  <c r="A37" i="2"/>
  <c r="B37" i="2"/>
  <c r="E37" i="2"/>
  <c r="A38" i="2"/>
  <c r="B38" i="2"/>
  <c r="E38" i="2"/>
  <c r="A39" i="2"/>
  <c r="B39" i="2"/>
  <c r="E39" i="2"/>
  <c r="A40" i="2"/>
  <c r="B40" i="2"/>
  <c r="E40" i="2"/>
  <c r="A41" i="2"/>
  <c r="B41" i="2"/>
  <c r="E41" i="2"/>
  <c r="A42" i="2"/>
  <c r="B42" i="2"/>
  <c r="E42" i="2"/>
  <c r="A43" i="2"/>
  <c r="B43" i="2"/>
  <c r="E43" i="2"/>
  <c r="A44" i="2"/>
  <c r="B44" i="2"/>
  <c r="E44" i="2"/>
  <c r="A45" i="2"/>
  <c r="B45" i="2"/>
  <c r="E45" i="2"/>
  <c r="A49" i="2"/>
  <c r="A51" i="2"/>
  <c r="B51" i="2"/>
  <c r="E51" i="2"/>
  <c r="A52" i="2"/>
  <c r="B52" i="2"/>
  <c r="E52" i="2"/>
  <c r="A53" i="2"/>
  <c r="B53" i="2"/>
  <c r="E53" i="2"/>
  <c r="A54" i="2"/>
  <c r="B54" i="2"/>
  <c r="E54" i="2"/>
  <c r="A55" i="2"/>
  <c r="B55" i="2"/>
  <c r="E55" i="2"/>
  <c r="A56" i="2"/>
  <c r="B56" i="2"/>
  <c r="E56" i="2"/>
  <c r="A57" i="2"/>
  <c r="B57" i="2"/>
  <c r="E57" i="2"/>
  <c r="A58" i="2"/>
  <c r="B58" i="2"/>
  <c r="E58" i="2"/>
  <c r="A59" i="2"/>
  <c r="B59" i="2"/>
  <c r="E59" i="2"/>
  <c r="A60" i="2"/>
  <c r="B60" i="2"/>
  <c r="E60" i="2"/>
  <c r="A61" i="2"/>
  <c r="B61" i="2"/>
  <c r="E61" i="2"/>
  <c r="A65" i="2"/>
  <c r="A67" i="2"/>
  <c r="B67" i="2"/>
  <c r="E67" i="2"/>
  <c r="A68" i="2"/>
  <c r="B68" i="2"/>
  <c r="E68" i="2"/>
  <c r="A69" i="2"/>
  <c r="B69" i="2"/>
  <c r="E69" i="2"/>
  <c r="A70" i="2"/>
  <c r="B70" i="2"/>
  <c r="E70" i="2"/>
  <c r="A71" i="2"/>
  <c r="B71" i="2"/>
  <c r="E71" i="2"/>
  <c r="A72" i="2"/>
  <c r="B72" i="2"/>
  <c r="E72" i="2"/>
  <c r="A73" i="2"/>
  <c r="B73" i="2"/>
  <c r="E73" i="2"/>
  <c r="A74" i="2"/>
  <c r="B74" i="2"/>
  <c r="E74" i="2"/>
  <c r="A75" i="2"/>
  <c r="B75" i="2"/>
  <c r="E75" i="2"/>
  <c r="A76" i="2"/>
  <c r="B76" i="2"/>
  <c r="E76" i="2"/>
  <c r="A77" i="2"/>
  <c r="B77" i="2"/>
  <c r="E77" i="2"/>
  <c r="A81" i="2"/>
  <c r="A83" i="2"/>
  <c r="B83" i="2"/>
  <c r="E83" i="2"/>
  <c r="A84" i="2"/>
  <c r="B84" i="2"/>
  <c r="E84" i="2"/>
  <c r="A85" i="2"/>
  <c r="B85" i="2"/>
  <c r="E85" i="2"/>
  <c r="A86" i="2"/>
  <c r="B86" i="2"/>
  <c r="E86" i="2"/>
  <c r="A87" i="2"/>
  <c r="B87" i="2"/>
  <c r="E87" i="2"/>
  <c r="A88" i="2"/>
  <c r="B88" i="2"/>
  <c r="E88" i="2"/>
  <c r="A89" i="2"/>
  <c r="B89" i="2"/>
  <c r="E89" i="2"/>
  <c r="A90" i="2"/>
  <c r="B90" i="2"/>
  <c r="E90" i="2"/>
  <c r="A91" i="2"/>
  <c r="B91" i="2"/>
  <c r="E91" i="2"/>
  <c r="A92" i="2"/>
  <c r="B92" i="2"/>
  <c r="E92" i="2"/>
  <c r="A93" i="2"/>
  <c r="B93" i="2"/>
  <c r="E93" i="2"/>
  <c r="A97" i="2"/>
  <c r="A99" i="2"/>
  <c r="B99" i="2"/>
  <c r="E99" i="2"/>
  <c r="A100" i="2"/>
  <c r="B100" i="2"/>
  <c r="E100" i="2"/>
  <c r="A101" i="2"/>
  <c r="B101" i="2"/>
  <c r="E101" i="2"/>
  <c r="A102" i="2"/>
  <c r="B102" i="2"/>
  <c r="E102" i="2"/>
  <c r="A103" i="2"/>
  <c r="B103" i="2"/>
  <c r="E103" i="2"/>
  <c r="A104" i="2"/>
  <c r="B104" i="2"/>
  <c r="E104" i="2"/>
  <c r="A105" i="2"/>
  <c r="B105" i="2"/>
  <c r="E105" i="2"/>
  <c r="A106" i="2"/>
  <c r="B106" i="2"/>
  <c r="E106" i="2"/>
  <c r="A107" i="2"/>
  <c r="B107" i="2"/>
  <c r="E107" i="2"/>
  <c r="A108" i="2"/>
  <c r="B108" i="2"/>
  <c r="E108" i="2"/>
  <c r="A109" i="2"/>
  <c r="B109" i="2"/>
  <c r="E109" i="2"/>
  <c r="A113" i="2"/>
  <c r="A115" i="2"/>
  <c r="B115" i="2"/>
  <c r="E115" i="2"/>
  <c r="A116" i="2"/>
  <c r="B116" i="2"/>
  <c r="E116" i="2"/>
  <c r="A117" i="2"/>
  <c r="B117" i="2"/>
  <c r="E117" i="2"/>
  <c r="A118" i="2"/>
  <c r="B118" i="2"/>
  <c r="E118" i="2"/>
  <c r="A119" i="2"/>
  <c r="B119" i="2"/>
  <c r="E119" i="2"/>
  <c r="A120" i="2"/>
  <c r="B120" i="2"/>
  <c r="E120" i="2"/>
  <c r="A121" i="2"/>
  <c r="B121" i="2"/>
  <c r="E121" i="2"/>
  <c r="A122" i="2"/>
  <c r="B122" i="2"/>
  <c r="E122" i="2"/>
  <c r="A123" i="2"/>
  <c r="B123" i="2"/>
  <c r="E123" i="2"/>
  <c r="A124" i="2"/>
  <c r="B124" i="2"/>
  <c r="E124" i="2"/>
  <c r="A125" i="2"/>
  <c r="B125" i="2"/>
  <c r="E125" i="2"/>
  <c r="A129" i="2"/>
  <c r="A131" i="2"/>
  <c r="B131" i="2"/>
  <c r="E131" i="2"/>
  <c r="A132" i="2"/>
  <c r="B132" i="2"/>
  <c r="E132" i="2"/>
  <c r="A133" i="2"/>
  <c r="B133" i="2"/>
  <c r="E133" i="2"/>
  <c r="A134" i="2"/>
  <c r="B134" i="2"/>
  <c r="E134" i="2"/>
  <c r="A135" i="2"/>
  <c r="B135" i="2"/>
  <c r="E135" i="2"/>
  <c r="A136" i="2"/>
  <c r="B136" i="2"/>
  <c r="E136" i="2"/>
  <c r="A137" i="2"/>
  <c r="B137" i="2"/>
  <c r="E137" i="2"/>
  <c r="A138" i="2"/>
  <c r="B138" i="2"/>
  <c r="E138" i="2"/>
  <c r="A139" i="2"/>
  <c r="B139" i="2"/>
  <c r="E139" i="2"/>
  <c r="A140" i="2"/>
  <c r="B140" i="2"/>
  <c r="E140" i="2"/>
  <c r="A141" i="2"/>
  <c r="B141" i="2"/>
  <c r="E141" i="2"/>
  <c r="A145" i="2"/>
  <c r="A147" i="2"/>
  <c r="B147" i="2"/>
  <c r="E147" i="2"/>
  <c r="A148" i="2"/>
  <c r="B148" i="2"/>
  <c r="E148" i="2"/>
  <c r="A149" i="2"/>
  <c r="B149" i="2"/>
  <c r="E149" i="2"/>
  <c r="A150" i="2"/>
  <c r="B150" i="2"/>
  <c r="E150" i="2"/>
  <c r="A151" i="2"/>
  <c r="B151" i="2"/>
  <c r="E151" i="2"/>
  <c r="A152" i="2"/>
  <c r="B152" i="2"/>
  <c r="E152" i="2"/>
  <c r="A153" i="2"/>
  <c r="B153" i="2"/>
  <c r="E153" i="2"/>
  <c r="A154" i="2"/>
  <c r="B154" i="2"/>
  <c r="E154" i="2"/>
  <c r="A155" i="2"/>
  <c r="B155" i="2"/>
  <c r="E155" i="2"/>
  <c r="A156" i="2"/>
  <c r="B156" i="2"/>
  <c r="E156" i="2"/>
  <c r="A157" i="2"/>
  <c r="B157" i="2"/>
  <c r="E157" i="2"/>
  <c r="E17" i="2" l="1"/>
  <c r="Q4" i="13"/>
  <c r="Q6" i="13"/>
  <c r="Q8" i="13"/>
  <c r="Q10" i="13"/>
  <c r="Q12" i="13"/>
  <c r="Q14" i="13"/>
  <c r="Q16" i="13"/>
  <c r="Q3" i="13"/>
  <c r="Q5" i="13"/>
  <c r="Q7" i="13"/>
  <c r="Q9" i="13"/>
  <c r="Q11" i="13"/>
  <c r="Q13" i="13"/>
  <c r="Q15" i="13"/>
  <c r="Q2" i="13"/>
  <c r="E33" i="2"/>
  <c r="E49" i="2"/>
  <c r="E65" i="2"/>
  <c r="E81" i="2"/>
  <c r="E97" i="2"/>
  <c r="E113" i="2"/>
  <c r="B9" i="13" s="1"/>
  <c r="E129" i="2"/>
  <c r="E145" i="2"/>
  <c r="V11" i="13"/>
  <c r="W11" i="13" s="1"/>
  <c r="V10" i="13"/>
  <c r="W10" i="13" s="1"/>
  <c r="V9" i="13"/>
  <c r="W9" i="13" s="1"/>
  <c r="V8" i="13"/>
  <c r="W8" i="13" s="1"/>
  <c r="V7" i="13"/>
  <c r="W7" i="13" s="1"/>
  <c r="V6" i="13"/>
  <c r="W6" i="13" s="1"/>
  <c r="V5" i="13"/>
  <c r="W5" i="13" s="1"/>
  <c r="V4" i="13"/>
  <c r="W4" i="13" s="1"/>
  <c r="V3" i="13"/>
  <c r="W3" i="13" s="1"/>
  <c r="N10" i="13"/>
  <c r="N11" i="13"/>
  <c r="N9" i="13"/>
  <c r="N8" i="13"/>
  <c r="N7" i="13"/>
  <c r="N5" i="13"/>
  <c r="N4" i="13"/>
  <c r="N3" i="13"/>
  <c r="B3" i="13"/>
  <c r="A10" i="13"/>
  <c r="A9" i="13"/>
  <c r="A8" i="13"/>
  <c r="A7" i="13"/>
  <c r="A6" i="13"/>
  <c r="A5" i="13"/>
  <c r="A4" i="13"/>
  <c r="A3" i="13"/>
  <c r="A2" i="13"/>
  <c r="G157" i="12"/>
  <c r="B157" i="12"/>
  <c r="A157" i="12"/>
  <c r="G156" i="12"/>
  <c r="B156" i="12"/>
  <c r="A156" i="12"/>
  <c r="G155" i="12"/>
  <c r="B155" i="12"/>
  <c r="A155" i="12"/>
  <c r="G154" i="12"/>
  <c r="B154" i="12"/>
  <c r="A154" i="12"/>
  <c r="G153" i="12"/>
  <c r="B153" i="12"/>
  <c r="A153" i="12"/>
  <c r="G152" i="12"/>
  <c r="B152" i="12"/>
  <c r="A152" i="12"/>
  <c r="G151" i="12"/>
  <c r="B151" i="12"/>
  <c r="A151" i="12"/>
  <c r="G150" i="12"/>
  <c r="B150" i="12"/>
  <c r="A150" i="12"/>
  <c r="G149" i="12"/>
  <c r="B149" i="12"/>
  <c r="A149" i="12"/>
  <c r="G148" i="12"/>
  <c r="B148" i="12"/>
  <c r="A148" i="12"/>
  <c r="G147" i="12"/>
  <c r="G145" i="12" s="1"/>
  <c r="X11" i="13" s="1"/>
  <c r="Y11" i="13" s="1"/>
  <c r="B147" i="12"/>
  <c r="A147" i="12"/>
  <c r="A145" i="12"/>
  <c r="G141" i="12"/>
  <c r="B141" i="12"/>
  <c r="A141" i="12"/>
  <c r="G140" i="12"/>
  <c r="B140" i="12"/>
  <c r="A140" i="12"/>
  <c r="G139" i="12"/>
  <c r="B139" i="12"/>
  <c r="A139" i="12"/>
  <c r="G138" i="12"/>
  <c r="B138" i="12"/>
  <c r="A138" i="12"/>
  <c r="G137" i="12"/>
  <c r="B137" i="12"/>
  <c r="A137" i="12"/>
  <c r="G136" i="12"/>
  <c r="B136" i="12"/>
  <c r="A136" i="12"/>
  <c r="G135" i="12"/>
  <c r="B135" i="12"/>
  <c r="A135" i="12"/>
  <c r="G134" i="12"/>
  <c r="B134" i="12"/>
  <c r="A134" i="12"/>
  <c r="G133" i="12"/>
  <c r="B133" i="12"/>
  <c r="A133" i="12"/>
  <c r="G132" i="12"/>
  <c r="B132" i="12"/>
  <c r="A132" i="12"/>
  <c r="G131" i="12"/>
  <c r="G129" i="12" s="1"/>
  <c r="X10" i="13" s="1"/>
  <c r="Y10" i="13" s="1"/>
  <c r="B131" i="12"/>
  <c r="A131" i="12"/>
  <c r="A129" i="12"/>
  <c r="G125" i="12"/>
  <c r="B125" i="12"/>
  <c r="A125" i="12"/>
  <c r="G124" i="12"/>
  <c r="B124" i="12"/>
  <c r="A124" i="12"/>
  <c r="G123" i="12"/>
  <c r="B123" i="12"/>
  <c r="A123" i="12"/>
  <c r="G122" i="12"/>
  <c r="B122" i="12"/>
  <c r="A122" i="12"/>
  <c r="G121" i="12"/>
  <c r="B121" i="12"/>
  <c r="A121" i="12"/>
  <c r="G120" i="12"/>
  <c r="B120" i="12"/>
  <c r="A120" i="12"/>
  <c r="G119" i="12"/>
  <c r="B119" i="12"/>
  <c r="A119" i="12"/>
  <c r="G118" i="12"/>
  <c r="B118" i="12"/>
  <c r="A118" i="12"/>
  <c r="G117" i="12"/>
  <c r="B117" i="12"/>
  <c r="A117" i="12"/>
  <c r="G116" i="12"/>
  <c r="B116" i="12"/>
  <c r="A116" i="12"/>
  <c r="G115" i="12"/>
  <c r="B115" i="12"/>
  <c r="A115" i="12"/>
  <c r="G113" i="12"/>
  <c r="X9" i="13" s="1"/>
  <c r="Y9" i="13" s="1"/>
  <c r="A113" i="12"/>
  <c r="G109" i="12"/>
  <c r="B109" i="12"/>
  <c r="A109" i="12"/>
  <c r="G108" i="12"/>
  <c r="B108" i="12"/>
  <c r="A108" i="12"/>
  <c r="G107" i="12"/>
  <c r="B107" i="12"/>
  <c r="A107" i="12"/>
  <c r="G106" i="12"/>
  <c r="B106" i="12"/>
  <c r="A106" i="12"/>
  <c r="G105" i="12"/>
  <c r="B105" i="12"/>
  <c r="A105" i="12"/>
  <c r="G104" i="12"/>
  <c r="B104" i="12"/>
  <c r="A104" i="12"/>
  <c r="G103" i="12"/>
  <c r="B103" i="12"/>
  <c r="A103" i="12"/>
  <c r="G102" i="12"/>
  <c r="B102" i="12"/>
  <c r="A102" i="12"/>
  <c r="G101" i="12"/>
  <c r="B101" i="12"/>
  <c r="A101" i="12"/>
  <c r="G100" i="12"/>
  <c r="B100" i="12"/>
  <c r="A100" i="12"/>
  <c r="G99" i="12"/>
  <c r="G97" i="12" s="1"/>
  <c r="X8" i="13" s="1"/>
  <c r="Y8" i="13" s="1"/>
  <c r="B99" i="12"/>
  <c r="A99" i="12"/>
  <c r="A97" i="12"/>
  <c r="G93" i="12"/>
  <c r="B93" i="12"/>
  <c r="A93" i="12"/>
  <c r="G92" i="12"/>
  <c r="B92" i="12"/>
  <c r="A92" i="12"/>
  <c r="G91" i="12"/>
  <c r="B91" i="12"/>
  <c r="A91" i="12"/>
  <c r="G90" i="12"/>
  <c r="B90" i="12"/>
  <c r="A90" i="12"/>
  <c r="G89" i="12"/>
  <c r="B89" i="12"/>
  <c r="A89" i="12"/>
  <c r="G88" i="12"/>
  <c r="B88" i="12"/>
  <c r="A88" i="12"/>
  <c r="G87" i="12"/>
  <c r="B87" i="12"/>
  <c r="A87" i="12"/>
  <c r="G86" i="12"/>
  <c r="B86" i="12"/>
  <c r="A86" i="12"/>
  <c r="G85" i="12"/>
  <c r="B85" i="12"/>
  <c r="A85" i="12"/>
  <c r="G84" i="12"/>
  <c r="B84" i="12"/>
  <c r="A84" i="12"/>
  <c r="G83" i="12"/>
  <c r="G81" i="12" s="1"/>
  <c r="X7" i="13" s="1"/>
  <c r="Y7" i="13" s="1"/>
  <c r="B83" i="12"/>
  <c r="A83" i="12"/>
  <c r="A81" i="12"/>
  <c r="G77" i="12"/>
  <c r="B77" i="12"/>
  <c r="A77" i="12"/>
  <c r="G76" i="12"/>
  <c r="B76" i="12"/>
  <c r="A76" i="12"/>
  <c r="G75" i="12"/>
  <c r="B75" i="12"/>
  <c r="A75" i="12"/>
  <c r="G74" i="12"/>
  <c r="B74" i="12"/>
  <c r="A74" i="12"/>
  <c r="G73" i="12"/>
  <c r="B73" i="12"/>
  <c r="A73" i="12"/>
  <c r="G72" i="12"/>
  <c r="B72" i="12"/>
  <c r="A72" i="12"/>
  <c r="G71" i="12"/>
  <c r="B71" i="12"/>
  <c r="A71" i="12"/>
  <c r="G70" i="12"/>
  <c r="B70" i="12"/>
  <c r="A70" i="12"/>
  <c r="G69" i="12"/>
  <c r="B69" i="12"/>
  <c r="A69" i="12"/>
  <c r="G68" i="12"/>
  <c r="B68" i="12"/>
  <c r="A68" i="12"/>
  <c r="G67" i="12"/>
  <c r="G65" i="12" s="1"/>
  <c r="X6" i="13" s="1"/>
  <c r="Y6" i="13" s="1"/>
  <c r="B67" i="12"/>
  <c r="A67" i="12"/>
  <c r="A65" i="12"/>
  <c r="G61" i="12"/>
  <c r="B61" i="12"/>
  <c r="A61" i="12"/>
  <c r="G60" i="12"/>
  <c r="B60" i="12"/>
  <c r="A60" i="12"/>
  <c r="G59" i="12"/>
  <c r="B59" i="12"/>
  <c r="A59" i="12"/>
  <c r="G58" i="12"/>
  <c r="B58" i="12"/>
  <c r="A58" i="12"/>
  <c r="G57" i="12"/>
  <c r="B57" i="12"/>
  <c r="A57" i="12"/>
  <c r="G56" i="12"/>
  <c r="B56" i="12"/>
  <c r="A56" i="12"/>
  <c r="G55" i="12"/>
  <c r="B55" i="12"/>
  <c r="A55" i="12"/>
  <c r="G54" i="12"/>
  <c r="B54" i="12"/>
  <c r="A54" i="12"/>
  <c r="G53" i="12"/>
  <c r="B53" i="12"/>
  <c r="A53" i="12"/>
  <c r="G52" i="12"/>
  <c r="B52" i="12"/>
  <c r="A52" i="12"/>
  <c r="G51" i="12"/>
  <c r="G49" i="12" s="1"/>
  <c r="X5" i="13" s="1"/>
  <c r="Y5" i="13" s="1"/>
  <c r="B51" i="12"/>
  <c r="A51" i="12"/>
  <c r="A49" i="12"/>
  <c r="G45" i="12"/>
  <c r="B45" i="12"/>
  <c r="A45" i="12"/>
  <c r="G44" i="12"/>
  <c r="B44" i="12"/>
  <c r="A44" i="12"/>
  <c r="G43" i="12"/>
  <c r="B43" i="12"/>
  <c r="A43" i="12"/>
  <c r="G42" i="12"/>
  <c r="B42" i="12"/>
  <c r="A42" i="12"/>
  <c r="G41" i="12"/>
  <c r="B41" i="12"/>
  <c r="A41" i="12"/>
  <c r="G40" i="12"/>
  <c r="B40" i="12"/>
  <c r="A40" i="12"/>
  <c r="G39" i="12"/>
  <c r="B39" i="12"/>
  <c r="A39" i="12"/>
  <c r="G38" i="12"/>
  <c r="B38" i="12"/>
  <c r="A38" i="12"/>
  <c r="G37" i="12"/>
  <c r="B37" i="12"/>
  <c r="A37" i="12"/>
  <c r="G36" i="12"/>
  <c r="B36" i="12"/>
  <c r="A36" i="12"/>
  <c r="G35" i="12"/>
  <c r="G33" i="12" s="1"/>
  <c r="X4" i="13" s="1"/>
  <c r="Y4" i="13" s="1"/>
  <c r="B35" i="12"/>
  <c r="A35" i="12"/>
  <c r="A33" i="12"/>
  <c r="G29" i="12"/>
  <c r="B29" i="12"/>
  <c r="A29" i="12"/>
  <c r="G28" i="12"/>
  <c r="B28" i="12"/>
  <c r="A28" i="12"/>
  <c r="G27" i="12"/>
  <c r="B27" i="12"/>
  <c r="A27" i="12"/>
  <c r="G26" i="12"/>
  <c r="B26" i="12"/>
  <c r="A26" i="12"/>
  <c r="G25" i="12"/>
  <c r="B25" i="12"/>
  <c r="A25" i="12"/>
  <c r="G24" i="12"/>
  <c r="B24" i="12"/>
  <c r="A24" i="12"/>
  <c r="G23" i="12"/>
  <c r="B23" i="12"/>
  <c r="A23" i="12"/>
  <c r="G22" i="12"/>
  <c r="B22" i="12"/>
  <c r="A22" i="12"/>
  <c r="G21" i="12"/>
  <c r="B21" i="12"/>
  <c r="A21" i="12"/>
  <c r="G20" i="12"/>
  <c r="B20" i="12"/>
  <c r="A20" i="12"/>
  <c r="G19" i="12"/>
  <c r="B19" i="12"/>
  <c r="A19" i="12"/>
  <c r="G17" i="12"/>
  <c r="X3" i="13" s="1"/>
  <c r="Y3" i="13" s="1"/>
  <c r="A17" i="12"/>
  <c r="G13" i="12"/>
  <c r="B13" i="12"/>
  <c r="A13" i="12"/>
  <c r="G12" i="12"/>
  <c r="B12" i="12"/>
  <c r="A12" i="12"/>
  <c r="G11" i="12"/>
  <c r="B11" i="12"/>
  <c r="A11" i="12"/>
  <c r="G10" i="12"/>
  <c r="B10" i="12"/>
  <c r="A10" i="12"/>
  <c r="G9" i="12"/>
  <c r="B9" i="12"/>
  <c r="A9" i="12"/>
  <c r="G8" i="12"/>
  <c r="B8" i="12"/>
  <c r="A8" i="12"/>
  <c r="G7" i="12"/>
  <c r="B7" i="12"/>
  <c r="A7" i="12"/>
  <c r="G6" i="12"/>
  <c r="B6" i="12"/>
  <c r="A6" i="12"/>
  <c r="G5" i="12"/>
  <c r="B5" i="12"/>
  <c r="A5" i="12"/>
  <c r="G4" i="12"/>
  <c r="B4" i="12"/>
  <c r="A4" i="12"/>
  <c r="G3" i="12"/>
  <c r="G1" i="12" s="1"/>
  <c r="X2" i="13" s="1"/>
  <c r="Y2" i="13" s="1"/>
  <c r="B3" i="12"/>
  <c r="A3" i="12"/>
  <c r="A1" i="12"/>
  <c r="G13" i="11"/>
  <c r="B13" i="11"/>
  <c r="A13" i="11"/>
  <c r="G12" i="11"/>
  <c r="B12" i="11"/>
  <c r="A12" i="11"/>
  <c r="G11" i="11"/>
  <c r="B11" i="11"/>
  <c r="A11" i="11"/>
  <c r="G10" i="11"/>
  <c r="B10" i="11"/>
  <c r="A10" i="11"/>
  <c r="G9" i="11"/>
  <c r="B9" i="11"/>
  <c r="A9" i="11"/>
  <c r="G8" i="11"/>
  <c r="B8" i="11"/>
  <c r="A8" i="11"/>
  <c r="G7" i="11"/>
  <c r="B7" i="11"/>
  <c r="A7" i="11"/>
  <c r="G6" i="11"/>
  <c r="B6" i="11"/>
  <c r="A6" i="11"/>
  <c r="G5" i="11"/>
  <c r="B5" i="11"/>
  <c r="A5" i="11"/>
  <c r="G4" i="11"/>
  <c r="B4" i="11"/>
  <c r="A4" i="11"/>
  <c r="G3" i="11"/>
  <c r="G1" i="11" s="1"/>
  <c r="V2" i="13" s="1"/>
  <c r="W2" i="13" s="1"/>
  <c r="B3" i="11"/>
  <c r="A3" i="11"/>
  <c r="A1" i="11"/>
  <c r="G157" i="10"/>
  <c r="B157" i="10"/>
  <c r="A157" i="10"/>
  <c r="G156" i="10"/>
  <c r="B156" i="10"/>
  <c r="A156" i="10"/>
  <c r="G155" i="10"/>
  <c r="B155" i="10"/>
  <c r="A155" i="10"/>
  <c r="G154" i="10"/>
  <c r="B154" i="10"/>
  <c r="A154" i="10"/>
  <c r="G153" i="10"/>
  <c r="B153" i="10"/>
  <c r="A153" i="10"/>
  <c r="G152" i="10"/>
  <c r="B152" i="10"/>
  <c r="A152" i="10"/>
  <c r="G151" i="10"/>
  <c r="B151" i="10"/>
  <c r="A151" i="10"/>
  <c r="G150" i="10"/>
  <c r="B150" i="10"/>
  <c r="A150" i="10"/>
  <c r="G149" i="10"/>
  <c r="B149" i="10"/>
  <c r="A149" i="10"/>
  <c r="G148" i="10"/>
  <c r="B148" i="10"/>
  <c r="A148" i="10"/>
  <c r="G147" i="10"/>
  <c r="G145" i="10" s="1"/>
  <c r="T11" i="13" s="1"/>
  <c r="U11" i="13" s="1"/>
  <c r="B147" i="10"/>
  <c r="A147" i="10"/>
  <c r="A145" i="10"/>
  <c r="G141" i="10"/>
  <c r="B141" i="10"/>
  <c r="A141" i="10"/>
  <c r="G140" i="10"/>
  <c r="B140" i="10"/>
  <c r="A140" i="10"/>
  <c r="G139" i="10"/>
  <c r="B139" i="10"/>
  <c r="A139" i="10"/>
  <c r="G138" i="10"/>
  <c r="B138" i="10"/>
  <c r="A138" i="10"/>
  <c r="G137" i="10"/>
  <c r="B137" i="10"/>
  <c r="A137" i="10"/>
  <c r="G136" i="10"/>
  <c r="B136" i="10"/>
  <c r="A136" i="10"/>
  <c r="G135" i="10"/>
  <c r="B135" i="10"/>
  <c r="A135" i="10"/>
  <c r="G134" i="10"/>
  <c r="B134" i="10"/>
  <c r="A134" i="10"/>
  <c r="G133" i="10"/>
  <c r="B133" i="10"/>
  <c r="A133" i="10"/>
  <c r="G132" i="10"/>
  <c r="B132" i="10"/>
  <c r="A132" i="10"/>
  <c r="G131" i="10"/>
  <c r="B131" i="10"/>
  <c r="A131" i="10"/>
  <c r="G129" i="10"/>
  <c r="T10" i="13" s="1"/>
  <c r="U10" i="13" s="1"/>
  <c r="A129" i="10"/>
  <c r="G125" i="10"/>
  <c r="B125" i="10"/>
  <c r="A125" i="10"/>
  <c r="G124" i="10"/>
  <c r="B124" i="10"/>
  <c r="A124" i="10"/>
  <c r="G123" i="10"/>
  <c r="B123" i="10"/>
  <c r="A123" i="10"/>
  <c r="G122" i="10"/>
  <c r="B122" i="10"/>
  <c r="A122" i="10"/>
  <c r="G121" i="10"/>
  <c r="B121" i="10"/>
  <c r="A121" i="10"/>
  <c r="G120" i="10"/>
  <c r="B120" i="10"/>
  <c r="A120" i="10"/>
  <c r="G119" i="10"/>
  <c r="B119" i="10"/>
  <c r="A119" i="10"/>
  <c r="G118" i="10"/>
  <c r="B118" i="10"/>
  <c r="A118" i="10"/>
  <c r="G117" i="10"/>
  <c r="B117" i="10"/>
  <c r="A117" i="10"/>
  <c r="G116" i="10"/>
  <c r="B116" i="10"/>
  <c r="A116" i="10"/>
  <c r="G115" i="10"/>
  <c r="B115" i="10"/>
  <c r="A115" i="10"/>
  <c r="G113" i="10"/>
  <c r="T9" i="13" s="1"/>
  <c r="U9" i="13" s="1"/>
  <c r="A113" i="10"/>
  <c r="G109" i="10"/>
  <c r="B109" i="10"/>
  <c r="A109" i="10"/>
  <c r="G108" i="10"/>
  <c r="B108" i="10"/>
  <c r="A108" i="10"/>
  <c r="G107" i="10"/>
  <c r="B107" i="10"/>
  <c r="A107" i="10"/>
  <c r="G106" i="10"/>
  <c r="B106" i="10"/>
  <c r="A106" i="10"/>
  <c r="G105" i="10"/>
  <c r="B105" i="10"/>
  <c r="A105" i="10"/>
  <c r="G104" i="10"/>
  <c r="B104" i="10"/>
  <c r="A104" i="10"/>
  <c r="G103" i="10"/>
  <c r="B103" i="10"/>
  <c r="A103" i="10"/>
  <c r="G102" i="10"/>
  <c r="B102" i="10"/>
  <c r="A102" i="10"/>
  <c r="G101" i="10"/>
  <c r="B101" i="10"/>
  <c r="A101" i="10"/>
  <c r="G100" i="10"/>
  <c r="B100" i="10"/>
  <c r="A100" i="10"/>
  <c r="G99" i="10"/>
  <c r="B99" i="10"/>
  <c r="A99" i="10"/>
  <c r="G97" i="10"/>
  <c r="T8" i="13" s="1"/>
  <c r="U8" i="13" s="1"/>
  <c r="A97" i="10"/>
  <c r="G93" i="10"/>
  <c r="B93" i="10"/>
  <c r="A93" i="10"/>
  <c r="G92" i="10"/>
  <c r="B92" i="10"/>
  <c r="A92" i="10"/>
  <c r="G91" i="10"/>
  <c r="B91" i="10"/>
  <c r="A91" i="10"/>
  <c r="G90" i="10"/>
  <c r="B90" i="10"/>
  <c r="A90" i="10"/>
  <c r="G89" i="10"/>
  <c r="B89" i="10"/>
  <c r="A89" i="10"/>
  <c r="G88" i="10"/>
  <c r="B88" i="10"/>
  <c r="A88" i="10"/>
  <c r="G87" i="10"/>
  <c r="B87" i="10"/>
  <c r="A87" i="10"/>
  <c r="G86" i="10"/>
  <c r="B86" i="10"/>
  <c r="A86" i="10"/>
  <c r="G85" i="10"/>
  <c r="B85" i="10"/>
  <c r="A85" i="10"/>
  <c r="G84" i="10"/>
  <c r="B84" i="10"/>
  <c r="A84" i="10"/>
  <c r="G83" i="10"/>
  <c r="G81" i="10" s="1"/>
  <c r="T7" i="13" s="1"/>
  <c r="U7" i="13" s="1"/>
  <c r="B83" i="10"/>
  <c r="A83" i="10"/>
  <c r="A81" i="10"/>
  <c r="G77" i="10"/>
  <c r="B77" i="10"/>
  <c r="A77" i="10"/>
  <c r="G76" i="10"/>
  <c r="B76" i="10"/>
  <c r="A76" i="10"/>
  <c r="G75" i="10"/>
  <c r="B75" i="10"/>
  <c r="A75" i="10"/>
  <c r="G74" i="10"/>
  <c r="B74" i="10"/>
  <c r="A74" i="10"/>
  <c r="G73" i="10"/>
  <c r="B73" i="10"/>
  <c r="A73" i="10"/>
  <c r="G72" i="10"/>
  <c r="B72" i="10"/>
  <c r="A72" i="10"/>
  <c r="G71" i="10"/>
  <c r="B71" i="10"/>
  <c r="A71" i="10"/>
  <c r="G70" i="10"/>
  <c r="B70" i="10"/>
  <c r="A70" i="10"/>
  <c r="G69" i="10"/>
  <c r="B69" i="10"/>
  <c r="A69" i="10"/>
  <c r="G68" i="10"/>
  <c r="B68" i="10"/>
  <c r="A68" i="10"/>
  <c r="G67" i="10"/>
  <c r="B67" i="10"/>
  <c r="A67" i="10"/>
  <c r="G65" i="10"/>
  <c r="T6" i="13" s="1"/>
  <c r="U6" i="13" s="1"/>
  <c r="A65" i="10"/>
  <c r="G61" i="10"/>
  <c r="B61" i="10"/>
  <c r="A61" i="10"/>
  <c r="G60" i="10"/>
  <c r="B60" i="10"/>
  <c r="A60" i="10"/>
  <c r="G59" i="10"/>
  <c r="B59" i="10"/>
  <c r="A59" i="10"/>
  <c r="G58" i="10"/>
  <c r="B58" i="10"/>
  <c r="A58" i="10"/>
  <c r="G57" i="10"/>
  <c r="B57" i="10"/>
  <c r="A57" i="10"/>
  <c r="G56" i="10"/>
  <c r="B56" i="10"/>
  <c r="A56" i="10"/>
  <c r="G55" i="10"/>
  <c r="B55" i="10"/>
  <c r="A55" i="10"/>
  <c r="G54" i="10"/>
  <c r="B54" i="10"/>
  <c r="A54" i="10"/>
  <c r="G53" i="10"/>
  <c r="B53" i="10"/>
  <c r="A53" i="10"/>
  <c r="G52" i="10"/>
  <c r="B52" i="10"/>
  <c r="A52" i="10"/>
  <c r="G51" i="10"/>
  <c r="B51" i="10"/>
  <c r="A51" i="10"/>
  <c r="G49" i="10"/>
  <c r="T5" i="13" s="1"/>
  <c r="U5" i="13" s="1"/>
  <c r="A49" i="10"/>
  <c r="G45" i="10"/>
  <c r="B45" i="10"/>
  <c r="A45" i="10"/>
  <c r="G44" i="10"/>
  <c r="B44" i="10"/>
  <c r="A44" i="10"/>
  <c r="G43" i="10"/>
  <c r="B43" i="10"/>
  <c r="A43" i="10"/>
  <c r="G42" i="10"/>
  <c r="B42" i="10"/>
  <c r="A42" i="10"/>
  <c r="G41" i="10"/>
  <c r="B41" i="10"/>
  <c r="A41" i="10"/>
  <c r="G40" i="10"/>
  <c r="B40" i="10"/>
  <c r="A40" i="10"/>
  <c r="G39" i="10"/>
  <c r="B39" i="10"/>
  <c r="A39" i="10"/>
  <c r="G38" i="10"/>
  <c r="B38" i="10"/>
  <c r="A38" i="10"/>
  <c r="G37" i="10"/>
  <c r="B37" i="10"/>
  <c r="A37" i="10"/>
  <c r="G36" i="10"/>
  <c r="B36" i="10"/>
  <c r="A36" i="10"/>
  <c r="G35" i="10"/>
  <c r="B35" i="10"/>
  <c r="A35" i="10"/>
  <c r="G33" i="10"/>
  <c r="T4" i="13" s="1"/>
  <c r="U4" i="13" s="1"/>
  <c r="A33" i="10"/>
  <c r="G29" i="10"/>
  <c r="B29" i="10"/>
  <c r="A29" i="10"/>
  <c r="G28" i="10"/>
  <c r="B28" i="10"/>
  <c r="A28" i="10"/>
  <c r="G27" i="10"/>
  <c r="B27" i="10"/>
  <c r="A27" i="10"/>
  <c r="G26" i="10"/>
  <c r="B26" i="10"/>
  <c r="A26" i="10"/>
  <c r="G25" i="10"/>
  <c r="B25" i="10"/>
  <c r="A25" i="10"/>
  <c r="G24" i="10"/>
  <c r="B24" i="10"/>
  <c r="A24" i="10"/>
  <c r="G23" i="10"/>
  <c r="B23" i="10"/>
  <c r="A23" i="10"/>
  <c r="G22" i="10"/>
  <c r="B22" i="10"/>
  <c r="A22" i="10"/>
  <c r="G21" i="10"/>
  <c r="B21" i="10"/>
  <c r="A21" i="10"/>
  <c r="G20" i="10"/>
  <c r="B20" i="10"/>
  <c r="A20" i="10"/>
  <c r="G19" i="10"/>
  <c r="G17" i="10" s="1"/>
  <c r="T3" i="13" s="1"/>
  <c r="U3" i="13" s="1"/>
  <c r="B19" i="10"/>
  <c r="A19" i="10"/>
  <c r="A17" i="10"/>
  <c r="G4" i="10"/>
  <c r="G5" i="10"/>
  <c r="G6" i="10"/>
  <c r="G7" i="10"/>
  <c r="G8" i="10"/>
  <c r="G9" i="10"/>
  <c r="G10" i="10"/>
  <c r="G11" i="10"/>
  <c r="G12" i="10"/>
  <c r="G13" i="10"/>
  <c r="G3" i="10"/>
  <c r="G1" i="10" s="1"/>
  <c r="T2" i="13" s="1"/>
  <c r="U2" i="13" s="1"/>
  <c r="A4" i="10"/>
  <c r="B4" i="10"/>
  <c r="A5" i="10"/>
  <c r="B5" i="10"/>
  <c r="A6" i="10"/>
  <c r="B6" i="10"/>
  <c r="A7" i="10"/>
  <c r="B7" i="10"/>
  <c r="A8" i="10"/>
  <c r="B8" i="10"/>
  <c r="A9" i="10"/>
  <c r="B9" i="10"/>
  <c r="A10" i="10"/>
  <c r="B10" i="10"/>
  <c r="A11" i="10"/>
  <c r="B11" i="10"/>
  <c r="A12" i="10"/>
  <c r="B12" i="10"/>
  <c r="A13" i="10"/>
  <c r="B13" i="10"/>
  <c r="B3" i="10"/>
  <c r="A3" i="10"/>
  <c r="A1" i="10"/>
  <c r="G1" i="9"/>
  <c r="R2" i="13" s="1"/>
  <c r="A4" i="9"/>
  <c r="B4" i="9"/>
  <c r="A5" i="9"/>
  <c r="B5" i="9"/>
  <c r="A6" i="9"/>
  <c r="B6" i="9"/>
  <c r="A7" i="9"/>
  <c r="B7" i="9"/>
  <c r="A8" i="9"/>
  <c r="B8" i="9"/>
  <c r="A9" i="9"/>
  <c r="B9" i="9"/>
  <c r="A10" i="9"/>
  <c r="B10" i="9"/>
  <c r="A11" i="9"/>
  <c r="B11" i="9"/>
  <c r="A12" i="9"/>
  <c r="B12" i="9"/>
  <c r="A13" i="9"/>
  <c r="B13" i="9"/>
  <c r="B3" i="9"/>
  <c r="A3" i="9"/>
  <c r="A1" i="9"/>
  <c r="B166" i="8"/>
  <c r="A166" i="8"/>
  <c r="B165" i="8"/>
  <c r="A165" i="8"/>
  <c r="B164" i="8"/>
  <c r="A164" i="8"/>
  <c r="B163" i="8"/>
  <c r="A163" i="8"/>
  <c r="B162" i="8"/>
  <c r="A162" i="8"/>
  <c r="B161" i="8"/>
  <c r="A161" i="8"/>
  <c r="B160" i="8"/>
  <c r="A160" i="8"/>
  <c r="B159" i="8"/>
  <c r="A159" i="8"/>
  <c r="B158" i="8"/>
  <c r="A158" i="8"/>
  <c r="B157" i="8"/>
  <c r="A157" i="8"/>
  <c r="B156" i="8"/>
  <c r="A156" i="8"/>
  <c r="A153" i="8"/>
  <c r="B149" i="8"/>
  <c r="A149" i="8"/>
  <c r="B148" i="8"/>
  <c r="A148" i="8"/>
  <c r="B147" i="8"/>
  <c r="A147" i="8"/>
  <c r="B146" i="8"/>
  <c r="A146" i="8"/>
  <c r="B145" i="8"/>
  <c r="A145" i="8"/>
  <c r="B144" i="8"/>
  <c r="A144" i="8"/>
  <c r="B143" i="8"/>
  <c r="A143" i="8"/>
  <c r="B142" i="8"/>
  <c r="A142" i="8"/>
  <c r="B141" i="8"/>
  <c r="A141" i="8"/>
  <c r="B140" i="8"/>
  <c r="A140" i="8"/>
  <c r="B139" i="8"/>
  <c r="A139" i="8"/>
  <c r="A136" i="8"/>
  <c r="B132" i="8"/>
  <c r="A132" i="8"/>
  <c r="B131" i="8"/>
  <c r="A131" i="8"/>
  <c r="B130" i="8"/>
  <c r="A130" i="8"/>
  <c r="B129" i="8"/>
  <c r="A129" i="8"/>
  <c r="B128" i="8"/>
  <c r="A128" i="8"/>
  <c r="B127" i="8"/>
  <c r="A127" i="8"/>
  <c r="B126" i="8"/>
  <c r="A126" i="8"/>
  <c r="B125" i="8"/>
  <c r="A125" i="8"/>
  <c r="B124" i="8"/>
  <c r="A124" i="8"/>
  <c r="B123" i="8"/>
  <c r="A123" i="8"/>
  <c r="B122" i="8"/>
  <c r="A122" i="8"/>
  <c r="A119" i="8"/>
  <c r="B115" i="8"/>
  <c r="A115" i="8"/>
  <c r="B114" i="8"/>
  <c r="A114" i="8"/>
  <c r="B113" i="8"/>
  <c r="A113" i="8"/>
  <c r="B112" i="8"/>
  <c r="A112" i="8"/>
  <c r="B111" i="8"/>
  <c r="A111" i="8"/>
  <c r="B110" i="8"/>
  <c r="A110" i="8"/>
  <c r="B109" i="8"/>
  <c r="A109" i="8"/>
  <c r="B108" i="8"/>
  <c r="A108" i="8"/>
  <c r="B107" i="8"/>
  <c r="A107" i="8"/>
  <c r="B106" i="8"/>
  <c r="A106" i="8"/>
  <c r="B105" i="8"/>
  <c r="A105" i="8"/>
  <c r="A102" i="8"/>
  <c r="B98" i="8"/>
  <c r="A98" i="8"/>
  <c r="B97" i="8"/>
  <c r="A97" i="8"/>
  <c r="B96" i="8"/>
  <c r="A96" i="8"/>
  <c r="B95" i="8"/>
  <c r="A95" i="8"/>
  <c r="B94" i="8"/>
  <c r="A94" i="8"/>
  <c r="B93" i="8"/>
  <c r="A93" i="8"/>
  <c r="B92" i="8"/>
  <c r="A92" i="8"/>
  <c r="B91" i="8"/>
  <c r="A91" i="8"/>
  <c r="B90" i="8"/>
  <c r="A90" i="8"/>
  <c r="B89" i="8"/>
  <c r="A89" i="8"/>
  <c r="B88" i="8"/>
  <c r="A88" i="8"/>
  <c r="A85" i="8"/>
  <c r="B81" i="8"/>
  <c r="A81" i="8"/>
  <c r="B80" i="8"/>
  <c r="A80" i="8"/>
  <c r="B79" i="8"/>
  <c r="A79" i="8"/>
  <c r="B78" i="8"/>
  <c r="A78" i="8"/>
  <c r="B77" i="8"/>
  <c r="A77" i="8"/>
  <c r="B76" i="8"/>
  <c r="A76" i="8"/>
  <c r="B75" i="8"/>
  <c r="A75" i="8"/>
  <c r="B74" i="8"/>
  <c r="A74" i="8"/>
  <c r="B73" i="8"/>
  <c r="A73" i="8"/>
  <c r="B72" i="8"/>
  <c r="A72" i="8"/>
  <c r="B71" i="8"/>
  <c r="A71" i="8"/>
  <c r="A68" i="8"/>
  <c r="B64" i="8"/>
  <c r="A64" i="8"/>
  <c r="B63" i="8"/>
  <c r="A63" i="8"/>
  <c r="B62" i="8"/>
  <c r="A62" i="8"/>
  <c r="B61" i="8"/>
  <c r="A61" i="8"/>
  <c r="B60" i="8"/>
  <c r="A60" i="8"/>
  <c r="B59" i="8"/>
  <c r="A59" i="8"/>
  <c r="B58" i="8"/>
  <c r="A58" i="8"/>
  <c r="B57" i="8"/>
  <c r="A57" i="8"/>
  <c r="B56" i="8"/>
  <c r="A56" i="8"/>
  <c r="B55" i="8"/>
  <c r="A55" i="8"/>
  <c r="B54" i="8"/>
  <c r="A54" i="8"/>
  <c r="A51" i="8"/>
  <c r="B47" i="8"/>
  <c r="A47" i="8"/>
  <c r="B46" i="8"/>
  <c r="A46" i="8"/>
  <c r="B45" i="8"/>
  <c r="A45" i="8"/>
  <c r="B44" i="8"/>
  <c r="A44" i="8"/>
  <c r="B43" i="8"/>
  <c r="A43" i="8"/>
  <c r="B42" i="8"/>
  <c r="A42" i="8"/>
  <c r="B41" i="8"/>
  <c r="A41" i="8"/>
  <c r="B40" i="8"/>
  <c r="A40" i="8"/>
  <c r="B39" i="8"/>
  <c r="A39" i="8"/>
  <c r="B38" i="8"/>
  <c r="A38" i="8"/>
  <c r="B37" i="8"/>
  <c r="A37" i="8"/>
  <c r="A34" i="8"/>
  <c r="A5" i="8"/>
  <c r="B5" i="8"/>
  <c r="A6" i="8"/>
  <c r="B6" i="8"/>
  <c r="A7" i="8"/>
  <c r="B7" i="8"/>
  <c r="A8" i="8"/>
  <c r="B8" i="8"/>
  <c r="A9" i="8"/>
  <c r="B9" i="8"/>
  <c r="A10" i="8"/>
  <c r="B10" i="8"/>
  <c r="A11" i="8"/>
  <c r="B11" i="8"/>
  <c r="A12" i="8"/>
  <c r="B12" i="8"/>
  <c r="A13" i="8"/>
  <c r="B13" i="8"/>
  <c r="A14" i="8"/>
  <c r="B14" i="8"/>
  <c r="B4" i="8"/>
  <c r="A4" i="8"/>
  <c r="A1" i="8"/>
  <c r="A141" i="7"/>
  <c r="A140" i="7"/>
  <c r="A139" i="7"/>
  <c r="A138" i="7"/>
  <c r="A137" i="7"/>
  <c r="A136" i="7"/>
  <c r="A135" i="7"/>
  <c r="A134" i="7"/>
  <c r="A133" i="7"/>
  <c r="A132" i="7"/>
  <c r="A131" i="7"/>
  <c r="A129" i="7"/>
  <c r="A125" i="7"/>
  <c r="A124" i="7"/>
  <c r="A123" i="7"/>
  <c r="A122" i="7"/>
  <c r="A121" i="7"/>
  <c r="A120" i="7"/>
  <c r="A119" i="7"/>
  <c r="A118" i="7"/>
  <c r="A117" i="7"/>
  <c r="A116" i="7"/>
  <c r="A115" i="7"/>
  <c r="A113" i="7"/>
  <c r="A109" i="7"/>
  <c r="A108" i="7"/>
  <c r="A107" i="7"/>
  <c r="A106" i="7"/>
  <c r="A105" i="7"/>
  <c r="A104" i="7"/>
  <c r="A103" i="7"/>
  <c r="A102" i="7"/>
  <c r="A101" i="7"/>
  <c r="A100" i="7"/>
  <c r="A99" i="7"/>
  <c r="A97" i="7"/>
  <c r="A93" i="7"/>
  <c r="A92" i="7"/>
  <c r="A91" i="7"/>
  <c r="A90" i="7"/>
  <c r="A89" i="7"/>
  <c r="A88" i="7"/>
  <c r="A87" i="7"/>
  <c r="A86" i="7"/>
  <c r="A85" i="7"/>
  <c r="A84" i="7"/>
  <c r="A83" i="7"/>
  <c r="A81" i="7"/>
  <c r="A77" i="7"/>
  <c r="A76" i="7"/>
  <c r="A75" i="7"/>
  <c r="A74" i="7"/>
  <c r="A73" i="7"/>
  <c r="A72" i="7"/>
  <c r="A71" i="7"/>
  <c r="A70" i="7"/>
  <c r="A69" i="7"/>
  <c r="A68" i="7"/>
  <c r="A67" i="7"/>
  <c r="A65" i="7"/>
  <c r="A61" i="7"/>
  <c r="A60" i="7"/>
  <c r="A59" i="7"/>
  <c r="A58" i="7"/>
  <c r="A57" i="7"/>
  <c r="A56" i="7"/>
  <c r="A55" i="7"/>
  <c r="A54" i="7"/>
  <c r="A53" i="7"/>
  <c r="A52" i="7"/>
  <c r="A51" i="7"/>
  <c r="A49" i="7"/>
  <c r="A45" i="7"/>
  <c r="A44" i="7"/>
  <c r="A43" i="7"/>
  <c r="A42" i="7"/>
  <c r="A41" i="7"/>
  <c r="A40" i="7"/>
  <c r="A39" i="7"/>
  <c r="A38" i="7"/>
  <c r="A37" i="7"/>
  <c r="A36" i="7"/>
  <c r="A35" i="7"/>
  <c r="A33" i="7"/>
  <c r="A29" i="7"/>
  <c r="A28" i="7"/>
  <c r="A27" i="7"/>
  <c r="A26" i="7"/>
  <c r="A25" i="7"/>
  <c r="A24" i="7"/>
  <c r="A23" i="7"/>
  <c r="A22" i="7"/>
  <c r="A21" i="7"/>
  <c r="A20" i="7"/>
  <c r="A19" i="7"/>
  <c r="A17" i="7"/>
  <c r="B13" i="7"/>
  <c r="A13" i="7"/>
  <c r="B12" i="7"/>
  <c r="A12" i="7"/>
  <c r="B11" i="7"/>
  <c r="A11" i="7"/>
  <c r="B10" i="7"/>
  <c r="A10" i="7"/>
  <c r="B9" i="7"/>
  <c r="A9" i="7"/>
  <c r="B8" i="7"/>
  <c r="A8" i="7"/>
  <c r="B7" i="7"/>
  <c r="A7" i="7"/>
  <c r="B6" i="7"/>
  <c r="A6" i="7"/>
  <c r="B5" i="7"/>
  <c r="A5" i="7"/>
  <c r="B4" i="7"/>
  <c r="A4" i="7"/>
  <c r="B3" i="7"/>
  <c r="A3" i="7"/>
  <c r="A1" i="7"/>
  <c r="G3" i="13" l="1"/>
  <c r="G4" i="13"/>
  <c r="G5" i="13"/>
  <c r="S7" i="13"/>
  <c r="S15" i="13"/>
  <c r="S2" i="13"/>
  <c r="S9" i="13"/>
  <c r="S10" i="13"/>
  <c r="S6" i="13"/>
  <c r="S3" i="13"/>
  <c r="S14" i="13"/>
  <c r="S11" i="13"/>
  <c r="S4" i="13"/>
  <c r="S8" i="13"/>
  <c r="S12" i="13"/>
  <c r="S16" i="13"/>
  <c r="S5" i="13"/>
  <c r="S13" i="13"/>
  <c r="G7" i="13"/>
  <c r="G8" i="13"/>
  <c r="G6" i="13"/>
  <c r="G9" i="13"/>
  <c r="G2" i="13"/>
  <c r="G14" i="13"/>
  <c r="G15" i="13"/>
  <c r="G12" i="13"/>
  <c r="G13" i="13"/>
  <c r="G10" i="13"/>
  <c r="G11" i="13"/>
  <c r="N1" i="7"/>
  <c r="N2" i="13" s="1"/>
  <c r="O7" i="13" s="1"/>
  <c r="O15" i="13" l="1"/>
  <c r="O11" i="13"/>
  <c r="O2" i="13"/>
  <c r="O9" i="13"/>
  <c r="O5" i="13"/>
  <c r="O10" i="13"/>
  <c r="O16" i="13"/>
  <c r="O14" i="13"/>
  <c r="O6" i="13"/>
  <c r="O12" i="13"/>
  <c r="O8" i="13"/>
  <c r="O4" i="13"/>
  <c r="O3" i="13"/>
  <c r="O13" i="13"/>
  <c r="A4" i="5"/>
  <c r="B4" i="5"/>
  <c r="A5" i="5"/>
  <c r="B5" i="5"/>
  <c r="A6" i="5"/>
  <c r="B6" i="5"/>
  <c r="A7" i="5"/>
  <c r="B7" i="5"/>
  <c r="A8" i="5"/>
  <c r="B8" i="5"/>
  <c r="A9" i="5"/>
  <c r="B9" i="5"/>
  <c r="A10" i="5"/>
  <c r="B10" i="5"/>
  <c r="A11" i="5"/>
  <c r="B11" i="5"/>
  <c r="A12" i="5"/>
  <c r="B12" i="5"/>
  <c r="A13" i="5"/>
  <c r="B13" i="5"/>
  <c r="B3" i="5"/>
  <c r="A3" i="5"/>
  <c r="A1" i="5"/>
  <c r="A4" i="3"/>
  <c r="A5" i="3"/>
  <c r="A6" i="3"/>
  <c r="A7" i="3"/>
  <c r="A8" i="3"/>
  <c r="A9" i="3"/>
  <c r="A10" i="3"/>
  <c r="A11" i="3"/>
  <c r="A12" i="3"/>
  <c r="A13" i="3"/>
  <c r="A3" i="3"/>
  <c r="A1" i="3"/>
  <c r="B4" i="13"/>
  <c r="E4" i="2"/>
  <c r="E5" i="2"/>
  <c r="E6" i="2"/>
  <c r="E7" i="2"/>
  <c r="E8" i="2"/>
  <c r="E9" i="2"/>
  <c r="E10" i="2"/>
  <c r="E11" i="2"/>
  <c r="E12" i="2"/>
  <c r="E13" i="2"/>
  <c r="E3" i="2"/>
  <c r="A4" i="2"/>
  <c r="B4" i="2"/>
  <c r="A5" i="2"/>
  <c r="B5" i="2"/>
  <c r="A6" i="2"/>
  <c r="B6" i="2"/>
  <c r="A7" i="2"/>
  <c r="B7" i="2"/>
  <c r="A8" i="2"/>
  <c r="B8" i="2"/>
  <c r="A9" i="2"/>
  <c r="B9" i="2"/>
  <c r="A10" i="2"/>
  <c r="B10" i="2"/>
  <c r="A11" i="2"/>
  <c r="B11" i="2"/>
  <c r="A12" i="2"/>
  <c r="B12" i="2"/>
  <c r="A13" i="2"/>
  <c r="B13" i="2"/>
  <c r="B3" i="2"/>
  <c r="A3" i="2"/>
  <c r="A1" i="2"/>
  <c r="B7" i="13" l="1"/>
  <c r="B10" i="13"/>
  <c r="B11" i="13"/>
  <c r="B5" i="13"/>
  <c r="B6" i="13"/>
  <c r="E1" i="2"/>
  <c r="B2" i="13" s="1"/>
  <c r="B8" i="13"/>
  <c r="C5" i="13" l="1"/>
  <c r="C11" i="13"/>
  <c r="C2" i="13"/>
  <c r="C15" i="13"/>
  <c r="C12" i="13"/>
  <c r="C16" i="13"/>
  <c r="C14" i="13"/>
  <c r="C13" i="13"/>
  <c r="C3" i="13"/>
  <c r="C9" i="13"/>
  <c r="C6" i="13"/>
  <c r="C7" i="13"/>
  <c r="C10" i="13"/>
  <c r="C8" i="13"/>
  <c r="C4" i="13"/>
</calcChain>
</file>

<file path=xl/sharedStrings.xml><?xml version="1.0" encoding="utf-8"?>
<sst xmlns="http://schemas.openxmlformats.org/spreadsheetml/2006/main" count="2905" uniqueCount="127">
  <si>
    <t>Name</t>
  </si>
  <si>
    <t>Vorname</t>
  </si>
  <si>
    <t>Jahrgang</t>
  </si>
  <si>
    <t>Name 1</t>
  </si>
  <si>
    <t>Vorname 1</t>
  </si>
  <si>
    <t>Name 2</t>
  </si>
  <si>
    <t>Vorname 2</t>
  </si>
  <si>
    <t>Name 3</t>
  </si>
  <si>
    <t>Vorname 3</t>
  </si>
  <si>
    <t>Name 4</t>
  </si>
  <si>
    <t>Vorname 4</t>
  </si>
  <si>
    <t>Name 5</t>
  </si>
  <si>
    <t>Vorname 5</t>
  </si>
  <si>
    <t>Name 6</t>
  </si>
  <si>
    <t>Vorname 6</t>
  </si>
  <si>
    <t>Name 7</t>
  </si>
  <si>
    <t>Vorname 7</t>
  </si>
  <si>
    <t>Name 8</t>
  </si>
  <si>
    <t>Vorname 8</t>
  </si>
  <si>
    <t>Name 9</t>
  </si>
  <si>
    <t>Vorname 9</t>
  </si>
  <si>
    <t>Name 10</t>
  </si>
  <si>
    <t>Vorname 10</t>
  </si>
  <si>
    <t>Name 11</t>
  </si>
  <si>
    <t>Vorname 11</t>
  </si>
  <si>
    <t>Teamname 1</t>
  </si>
  <si>
    <t>Teamname 2</t>
  </si>
  <si>
    <t>Teamname 3</t>
  </si>
  <si>
    <t>Teamname 4</t>
  </si>
  <si>
    <t>Teamname 10</t>
  </si>
  <si>
    <t>Teamname 9</t>
  </si>
  <si>
    <t>Teamname 8</t>
  </si>
  <si>
    <t>Teamname 7</t>
  </si>
  <si>
    <t>Teamname 6</t>
  </si>
  <si>
    <t>Teamname 5</t>
  </si>
  <si>
    <t>1. Lauf</t>
  </si>
  <si>
    <t>2. Lauf</t>
  </si>
  <si>
    <t>3. Lauf</t>
  </si>
  <si>
    <t>Gesamtzeit</t>
  </si>
  <si>
    <t>Punkte:</t>
  </si>
  <si>
    <t>Nachname</t>
  </si>
  <si>
    <t>Team-Biathlon</t>
  </si>
  <si>
    <t>Zeit:</t>
  </si>
  <si>
    <t>Summe:</t>
  </si>
  <si>
    <t>1,00 m</t>
  </si>
  <si>
    <t>Hoch-Weitsprung</t>
  </si>
  <si>
    <t>0,60 m</t>
  </si>
  <si>
    <t>0,70 m</t>
  </si>
  <si>
    <t>0,80 m</t>
  </si>
  <si>
    <t>0,85 m</t>
  </si>
  <si>
    <t>0,90 m</t>
  </si>
  <si>
    <t>0,95 m</t>
  </si>
  <si>
    <t>1,05 m</t>
  </si>
  <si>
    <t>1,10 m</t>
  </si>
  <si>
    <t>Stabsprung</t>
  </si>
  <si>
    <t>Schlagwurf</t>
  </si>
  <si>
    <t>1. Wurf</t>
  </si>
  <si>
    <t>2. Wurf</t>
  </si>
  <si>
    <t>3. Wurf</t>
  </si>
  <si>
    <t>4. Wurf</t>
  </si>
  <si>
    <t>Summe drei beste Würfe</t>
  </si>
  <si>
    <t>Druckwurf</t>
  </si>
  <si>
    <t>Drehwurf</t>
  </si>
  <si>
    <t>Teamname</t>
  </si>
  <si>
    <t>Rang-platz</t>
  </si>
  <si>
    <t>Hindernis-Sprintstaffel</t>
  </si>
  <si>
    <t>Gesamt-platz</t>
  </si>
  <si>
    <t>Gesamt-punkte</t>
  </si>
  <si>
    <t>Teamname 11</t>
  </si>
  <si>
    <t>Teamname 15</t>
  </si>
  <si>
    <t>Teamname 14</t>
  </si>
  <si>
    <t>Teamname 13</t>
  </si>
  <si>
    <t>Teamname 12</t>
  </si>
  <si>
    <t>2 Läufe - Zeiten je Sportler addiert</t>
  </si>
  <si>
    <t>40 m - Sprint</t>
  </si>
  <si>
    <t>4. Lauf</t>
  </si>
  <si>
    <t>5. Lauf</t>
  </si>
  <si>
    <t>Weitsprung-Staffel</t>
  </si>
  <si>
    <t>1. Sprung</t>
  </si>
  <si>
    <t>2. Sprung</t>
  </si>
  <si>
    <t>3. Sprung</t>
  </si>
  <si>
    <t>4. Sprung</t>
  </si>
  <si>
    <t>5. Sprung</t>
  </si>
  <si>
    <t>25cm breite Zonen - 3 Minuten</t>
  </si>
  <si>
    <t>6. Sprung</t>
  </si>
  <si>
    <t>1,15 m</t>
  </si>
  <si>
    <t>1,20 m</t>
  </si>
  <si>
    <t>beste Ergebnisse</t>
  </si>
  <si>
    <t>Wechselsprünge</t>
  </si>
  <si>
    <t>4 Versuche je Kind - 3 beste gewertet - Sprung: li-li-li-re-re-re oder re-re-re-li-li-li - Abstand der Reifen 25cm-25cm-50cm</t>
  </si>
  <si>
    <t>Zeit</t>
  </si>
  <si>
    <t>Fehler</t>
  </si>
  <si>
    <t>Stab-Weitsprung</t>
  </si>
  <si>
    <t>10 m Anlauf, Einstich in Reifen in Grube - Zonen beginnen direkt nach Reifen - 25cm breit - 4 Versuche je Kind - 3 beste gewertet</t>
  </si>
  <si>
    <t>Stoßen</t>
  </si>
  <si>
    <t>Wechsel-sprünge</t>
  </si>
  <si>
    <t>Team U 10</t>
  </si>
  <si>
    <t>x. Wettkampf in Ort</t>
  </si>
  <si>
    <t>Kinderleichtathletik-Pokal 2020</t>
  </si>
  <si>
    <t>2 Läufe - bessere Zeit wird gewertet</t>
  </si>
  <si>
    <t>bessere Zeit</t>
  </si>
  <si>
    <t>40 m Sprint -Addition</t>
  </si>
  <si>
    <t>40 m Sprint - bessere Zeit</t>
  </si>
  <si>
    <t>3 Minuten Zeit - 1 Punkt für Überlaufen jedes Hindernissen (Umfallen durch risikoreiches Überlaufen erlaubt), vorbeilaufen auf Flachstrecke, Umlaufen Mal,                                                                  Punktabzug wenn am Hindernis vorbeigelaufen wird oder Mal nicht umrundet wird (-2)</t>
  </si>
  <si>
    <t>600m bis 800m - 2x Laufen und 1-2x Werfen - 3 Ziele mit 6 Würfen treffen                                                                jedes Ziel was stehen bleibt -&gt; Strafrunde</t>
  </si>
  <si>
    <t>Transportlauf</t>
  </si>
  <si>
    <t>Anzahl Bänder</t>
  </si>
  <si>
    <t>7 min Zeit - so viele Bänder wie möglich sammeln</t>
  </si>
  <si>
    <t>Transport-lauf</t>
  </si>
  <si>
    <t>Geh-Staffel</t>
  </si>
  <si>
    <t>1. Staffel</t>
  </si>
  <si>
    <t>2. Staffel</t>
  </si>
  <si>
    <t>3x400 m, wenn Gehfehler nach 200 m Strafrunde (25 m),                            2 Staffeln je Team (Zeiten beider Staffeln werden addiert)</t>
  </si>
  <si>
    <t>Gehen</t>
  </si>
  <si>
    <t>Rangplatz</t>
  </si>
  <si>
    <t xml:space="preserve">400 m - 600 m, wenn Gehfehler nach 200 m Strafrunde (25 m)    </t>
  </si>
  <si>
    <t>2 Versuche je Höhe und Sportler - beidbeinige Landung, o = gültig, x = ungültig, beste Höhe wird gewertet</t>
  </si>
  <si>
    <t>Best-höhe</t>
  </si>
  <si>
    <t>2 Versuche nacheinander - dann nächstes Kind - 3 beste Würfe je Kind werden gewertet, Zone = 1 m</t>
  </si>
  <si>
    <t>1 - 1,5 kg Medizinball - beidhändig aus seitlicher Stoßauslage - 2 Versuche nacheinander, dann nächstes Kind - 3 beste gewertet, Zone = 0,5 m</t>
  </si>
  <si>
    <r>
      <t xml:space="preserve">Drehwurf              </t>
    </r>
    <r>
      <rPr>
        <b/>
        <sz val="10"/>
        <color theme="1"/>
        <rFont val="Calibri"/>
        <family val="2"/>
        <scheme val="minor"/>
      </rPr>
      <t xml:space="preserve"> (einfache Drehung)</t>
    </r>
  </si>
  <si>
    <t>Hindernis-Sprintstaffel (30 - 40 m)</t>
  </si>
  <si>
    <t>Hindernis-Sprint</t>
  </si>
  <si>
    <t>2 Läufe - Zeiten je Sportler addiert; wenn an Hindernis vorbeigelaufen 1 Strafsekunde</t>
  </si>
  <si>
    <t>2 Läufe - bessere Zeit zählt; wenn an Hindernis vorbeigelaufen 1 Strafsekunde</t>
  </si>
  <si>
    <t>Hindernissprint -Addition</t>
  </si>
  <si>
    <t>Hindernissprint - bessere Zeit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</si>
</sst>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2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b/>
      <sz val="30"/>
      <color theme="1"/>
      <name val="Calibri"/>
      <family val="2"/>
      <scheme val="minor"/>
    </font>
    <font>
      <sz val="30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40"/>
      <color theme="1"/>
      <name val="Calibri"/>
      <family val="2"/>
      <scheme val="minor"/>
    </font>
    <font>
      <sz val="40"/>
      <color theme="1"/>
      <name val="Calibri"/>
      <family val="2"/>
      <scheme val="minor"/>
    </font>
    <font>
      <sz val="24"/>
      <color theme="1"/>
      <name val="Lucida Handwriting"/>
      <family val="4"/>
    </font>
    <font>
      <sz val="14"/>
      <color theme="1"/>
      <name val="Calibri"/>
      <family val="2"/>
      <scheme val="minor"/>
    </font>
    <font>
      <b/>
      <sz val="18"/>
      <name val="Calibri"/>
      <family val="2"/>
      <scheme val="minor"/>
    </font>
    <font>
      <sz val="14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9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CDCDCD"/>
        <bgColor indexed="64"/>
      </patternFill>
    </fill>
    <fill>
      <patternFill patternType="solid">
        <fgColor indexed="65"/>
        <bgColor indexed="64"/>
      </patternFill>
    </fill>
    <fill>
      <patternFill patternType="solid">
        <fgColor theme="0" tint="-0.14999847407452621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ck">
        <color indexed="64"/>
      </right>
      <top style="medium">
        <color indexed="64"/>
      </top>
      <bottom style="medium">
        <color indexed="64"/>
      </bottom>
      <diagonal/>
    </border>
    <border>
      <left/>
      <right style="thick">
        <color indexed="64"/>
      </right>
      <top style="medium">
        <color indexed="64"/>
      </top>
      <bottom/>
      <diagonal/>
    </border>
    <border>
      <left/>
      <right style="thick">
        <color indexed="64"/>
      </right>
      <top/>
      <bottom/>
      <diagonal/>
    </border>
    <border>
      <left/>
      <right style="thick">
        <color indexed="64"/>
      </right>
      <top/>
      <bottom style="medium">
        <color indexed="64"/>
      </bottom>
      <diagonal/>
    </border>
  </borders>
  <cellStyleXfs count="1">
    <xf numFmtId="0" fontId="0" fillId="0" borderId="0"/>
  </cellStyleXfs>
  <cellXfs count="128">
    <xf numFmtId="0" fontId="0" fillId="0" borderId="0" xfId="0"/>
    <xf numFmtId="0" fontId="2" fillId="0" borderId="1" xfId="0" applyFont="1" applyBorder="1" applyAlignment="1">
      <alignment vertical="center"/>
    </xf>
    <xf numFmtId="0" fontId="0" fillId="2" borderId="1" xfId="0" applyFill="1" applyBorder="1" applyAlignment="1">
      <alignment horizontal="center"/>
    </xf>
    <xf numFmtId="0" fontId="2" fillId="2" borderId="1" xfId="0" applyFont="1" applyFill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2" fillId="0" borderId="2" xfId="0" applyFont="1" applyBorder="1" applyAlignment="1">
      <alignment horizontal="center"/>
    </xf>
    <xf numFmtId="164" fontId="4" fillId="0" borderId="1" xfId="0" applyNumberFormat="1" applyFont="1" applyBorder="1" applyAlignment="1">
      <alignment horizontal="center"/>
    </xf>
    <xf numFmtId="0" fontId="4" fillId="0" borderId="1" xfId="0" applyFont="1" applyBorder="1" applyAlignment="1">
      <alignment horizontal="center" wrapText="1"/>
    </xf>
    <xf numFmtId="0" fontId="0" fillId="0" borderId="1" xfId="0" applyBorder="1" applyAlignment="1">
      <alignment horizontal="center"/>
    </xf>
    <xf numFmtId="164" fontId="0" fillId="2" borderId="4" xfId="0" applyNumberFormat="1" applyFill="1" applyBorder="1" applyAlignment="1">
      <alignment horizontal="center"/>
    </xf>
    <xf numFmtId="164" fontId="0" fillId="0" borderId="4" xfId="0" applyNumberFormat="1" applyBorder="1" applyAlignment="1">
      <alignment horizontal="center"/>
    </xf>
    <xf numFmtId="164" fontId="0" fillId="2" borderId="1" xfId="0" applyNumberForma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47" fontId="1" fillId="4" borderId="1" xfId="0" applyNumberFormat="1" applyFont="1" applyFill="1" applyBorder="1" applyAlignment="1">
      <alignment horizontal="center"/>
    </xf>
    <xf numFmtId="0" fontId="5" fillId="0" borderId="0" xfId="0" applyFont="1"/>
    <xf numFmtId="0" fontId="1" fillId="0" borderId="1" xfId="0" applyFont="1" applyBorder="1" applyAlignment="1">
      <alignment horizontal="center"/>
    </xf>
    <xf numFmtId="0" fontId="4" fillId="0" borderId="1" xfId="0" applyFont="1" applyBorder="1" applyAlignment="1">
      <alignment horizontal="center" vertical="center" wrapText="1"/>
    </xf>
    <xf numFmtId="0" fontId="0" fillId="4" borderId="4" xfId="0" applyFill="1" applyBorder="1" applyAlignment="1">
      <alignment horizontal="center"/>
    </xf>
    <xf numFmtId="0" fontId="0" fillId="4" borderId="1" xfId="0" applyFill="1" applyBorder="1" applyAlignment="1">
      <alignment horizontal="center"/>
    </xf>
    <xf numFmtId="0" fontId="6" fillId="0" borderId="3" xfId="0" applyFont="1" applyBorder="1" applyAlignment="1">
      <alignment wrapText="1"/>
    </xf>
    <xf numFmtId="1" fontId="0" fillId="0" borderId="4" xfId="0" applyNumberForma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vertical="center" wrapText="1"/>
    </xf>
    <xf numFmtId="1" fontId="0" fillId="4" borderId="1" xfId="0" applyNumberFormat="1" applyFill="1" applyBorder="1" applyAlignment="1">
      <alignment horizontal="center"/>
    </xf>
    <xf numFmtId="0" fontId="1" fillId="0" borderId="15" xfId="0" applyFont="1" applyBorder="1" applyAlignment="1">
      <alignment horizontal="right" vertical="center" wrapText="1"/>
    </xf>
    <xf numFmtId="0" fontId="2" fillId="0" borderId="2" xfId="0" applyFont="1" applyBorder="1" applyAlignment="1">
      <alignment horizontal="center" vertical="center"/>
    </xf>
    <xf numFmtId="0" fontId="0" fillId="2" borderId="4" xfId="0" applyFill="1" applyBorder="1" applyAlignment="1">
      <alignment horizontal="center"/>
    </xf>
    <xf numFmtId="0" fontId="2" fillId="0" borderId="5" xfId="0" applyFont="1" applyBorder="1" applyAlignment="1">
      <alignment horizontal="right"/>
    </xf>
    <xf numFmtId="0" fontId="0" fillId="0" borderId="4" xfId="0" applyBorder="1" applyAlignment="1">
      <alignment horizont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vertical="center" wrapText="1"/>
    </xf>
    <xf numFmtId="0" fontId="7" fillId="0" borderId="1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47" fontId="0" fillId="0" borderId="1" xfId="0" applyNumberFormat="1" applyBorder="1" applyAlignment="1">
      <alignment horizontal="center"/>
    </xf>
    <xf numFmtId="1" fontId="0" fillId="0" borderId="1" xfId="0" applyNumberFormat="1" applyBorder="1" applyAlignment="1">
      <alignment horizontal="center"/>
    </xf>
    <xf numFmtId="0" fontId="2" fillId="0" borderId="2" xfId="0" applyFont="1" applyBorder="1"/>
    <xf numFmtId="164" fontId="0" fillId="4" borderId="1" xfId="0" applyNumberFormat="1" applyFill="1" applyBorder="1" applyAlignment="1">
      <alignment horizontal="center"/>
    </xf>
    <xf numFmtId="0" fontId="2" fillId="0" borderId="10" xfId="0" applyFont="1" applyBorder="1" applyAlignment="1">
      <alignment horizontal="center"/>
    </xf>
    <xf numFmtId="0" fontId="10" fillId="0" borderId="0" xfId="0" applyFont="1"/>
    <xf numFmtId="0" fontId="11" fillId="0" borderId="0" xfId="0" applyFont="1"/>
    <xf numFmtId="0" fontId="13" fillId="0" borderId="0" xfId="0" applyFont="1"/>
    <xf numFmtId="0" fontId="15" fillId="0" borderId="0" xfId="0" applyFont="1"/>
    <xf numFmtId="0" fontId="16" fillId="0" borderId="0" xfId="0" applyFont="1"/>
    <xf numFmtId="0" fontId="17" fillId="0" borderId="0" xfId="0" applyFont="1"/>
    <xf numFmtId="0" fontId="17" fillId="0" borderId="0" xfId="0" applyFont="1" applyAlignment="1">
      <alignment horizontal="right"/>
    </xf>
    <xf numFmtId="0" fontId="17" fillId="0" borderId="0" xfId="0" applyFont="1" applyAlignment="1">
      <alignment horizontal="left"/>
    </xf>
    <xf numFmtId="0" fontId="17" fillId="0" borderId="0" xfId="0" applyFont="1" applyAlignment="1">
      <alignment horizontal="center"/>
    </xf>
    <xf numFmtId="14" fontId="19" fillId="0" borderId="0" xfId="0" applyNumberFormat="1" applyFont="1" applyAlignment="1">
      <alignment horizontal="center"/>
    </xf>
    <xf numFmtId="0" fontId="9" fillId="0" borderId="0" xfId="0" applyFont="1" applyAlignment="1">
      <alignment horizontal="center"/>
    </xf>
    <xf numFmtId="164" fontId="0" fillId="0" borderId="1" xfId="0" applyNumberFormat="1" applyBorder="1" applyAlignment="1">
      <alignment horizontal="center"/>
    </xf>
    <xf numFmtId="1" fontId="4" fillId="0" borderId="1" xfId="0" applyNumberFormat="1" applyFont="1" applyBorder="1" applyAlignment="1">
      <alignment horizontal="center"/>
    </xf>
    <xf numFmtId="1" fontId="0" fillId="0" borderId="0" xfId="0" applyNumberFormat="1"/>
    <xf numFmtId="1" fontId="0" fillId="4" borderId="4" xfId="0" applyNumberFormat="1" applyFill="1" applyBorder="1" applyAlignment="1">
      <alignment horizontal="center"/>
    </xf>
    <xf numFmtId="164" fontId="0" fillId="0" borderId="0" xfId="0" applyNumberFormat="1"/>
    <xf numFmtId="0" fontId="9" fillId="0" borderId="0" xfId="0" applyFont="1"/>
    <xf numFmtId="0" fontId="2" fillId="0" borderId="2" xfId="0" applyFont="1" applyBorder="1" applyAlignment="1">
      <alignment horizontal="center"/>
    </xf>
    <xf numFmtId="0" fontId="1" fillId="0" borderId="3" xfId="0" applyFont="1" applyBorder="1" applyAlignment="1">
      <alignment horizontal="right"/>
    </xf>
    <xf numFmtId="0" fontId="1" fillId="0" borderId="5" xfId="0" applyFont="1" applyBorder="1" applyAlignment="1">
      <alignment horizontal="right"/>
    </xf>
    <xf numFmtId="0" fontId="2" fillId="0" borderId="2" xfId="0" applyFont="1" applyBorder="1" applyAlignment="1">
      <alignment horizontal="center"/>
    </xf>
    <xf numFmtId="0" fontId="4" fillId="0" borderId="0" xfId="0" applyFont="1" applyAlignment="1">
      <alignment horizontal="right" wrapText="1"/>
    </xf>
    <xf numFmtId="1" fontId="1" fillId="2" borderId="14" xfId="0" applyNumberFormat="1" applyFont="1" applyFill="1" applyBorder="1" applyAlignment="1">
      <alignment horizontal="center"/>
    </xf>
    <xf numFmtId="0" fontId="0" fillId="3" borderId="9" xfId="0" applyFill="1" applyBorder="1"/>
    <xf numFmtId="0" fontId="0" fillId="3" borderId="10" xfId="0" applyFill="1" applyBorder="1"/>
    <xf numFmtId="0" fontId="0" fillId="3" borderId="11" xfId="0" applyFill="1" applyBorder="1"/>
    <xf numFmtId="0" fontId="0" fillId="3" borderId="12" xfId="0" applyFill="1" applyBorder="1"/>
    <xf numFmtId="0" fontId="0" fillId="3" borderId="0" xfId="0" applyFill="1"/>
    <xf numFmtId="0" fontId="0" fillId="3" borderId="13" xfId="0" applyFill="1" applyBorder="1"/>
    <xf numFmtId="0" fontId="0" fillId="3" borderId="2" xfId="0" applyFill="1" applyBorder="1"/>
    <xf numFmtId="0" fontId="0" fillId="3" borderId="3" xfId="0" applyFill="1" applyBorder="1"/>
    <xf numFmtId="0" fontId="0" fillId="3" borderId="5" xfId="0" applyFill="1" applyBorder="1"/>
    <xf numFmtId="1" fontId="1" fillId="0" borderId="1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center" vertical="center" wrapText="1"/>
    </xf>
    <xf numFmtId="47" fontId="0" fillId="2" borderId="9" xfId="0" applyNumberFormat="1" applyFill="1" applyBorder="1" applyAlignment="1">
      <alignment vertical="center"/>
    </xf>
    <xf numFmtId="47" fontId="0" fillId="2" borderId="10" xfId="0" applyNumberFormat="1" applyFill="1" applyBorder="1" applyAlignment="1">
      <alignment vertical="center"/>
    </xf>
    <xf numFmtId="47" fontId="0" fillId="2" borderId="17" xfId="0" applyNumberFormat="1" applyFill="1" applyBorder="1" applyAlignment="1">
      <alignment vertical="center"/>
    </xf>
    <xf numFmtId="47" fontId="0" fillId="2" borderId="12" xfId="0" applyNumberFormat="1" applyFill="1" applyBorder="1" applyAlignment="1">
      <alignment vertical="center"/>
    </xf>
    <xf numFmtId="47" fontId="0" fillId="2" borderId="0" xfId="0" applyNumberFormat="1" applyFill="1" applyAlignment="1">
      <alignment vertical="center"/>
    </xf>
    <xf numFmtId="47" fontId="0" fillId="2" borderId="18" xfId="0" applyNumberFormat="1" applyFill="1" applyBorder="1" applyAlignment="1">
      <alignment vertical="center"/>
    </xf>
    <xf numFmtId="47" fontId="0" fillId="2" borderId="2" xfId="0" applyNumberFormat="1" applyFill="1" applyBorder="1" applyAlignment="1">
      <alignment vertical="center"/>
    </xf>
    <xf numFmtId="47" fontId="0" fillId="2" borderId="3" xfId="0" applyNumberFormat="1" applyFill="1" applyBorder="1" applyAlignment="1">
      <alignment vertical="center"/>
    </xf>
    <xf numFmtId="47" fontId="0" fillId="2" borderId="19" xfId="0" applyNumberFormat="1" applyFill="1" applyBorder="1" applyAlignment="1">
      <alignment vertical="center"/>
    </xf>
    <xf numFmtId="0" fontId="1" fillId="0" borderId="3" xfId="0" applyFont="1" applyBorder="1"/>
    <xf numFmtId="0" fontId="4" fillId="0" borderId="3" xfId="0" applyFont="1" applyBorder="1"/>
    <xf numFmtId="0" fontId="2" fillId="0" borderId="2" xfId="0" applyFont="1" applyBorder="1" applyAlignment="1">
      <alignment horizontal="center" vertical="center" wrapText="1"/>
    </xf>
    <xf numFmtId="0" fontId="3" fillId="0" borderId="3" xfId="0" applyFont="1" applyBorder="1" applyAlignment="1">
      <alignment horizontal="center" wrapText="1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6" fillId="0" borderId="8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left"/>
    </xf>
    <xf numFmtId="0" fontId="2" fillId="0" borderId="3" xfId="0" applyFont="1" applyBorder="1" applyAlignment="1">
      <alignment horizontal="left"/>
    </xf>
    <xf numFmtId="0" fontId="21" fillId="0" borderId="3" xfId="0" applyFont="1" applyBorder="1" applyAlignment="1">
      <alignment horizontal="center" wrapText="1"/>
    </xf>
    <xf numFmtId="0" fontId="0" fillId="0" borderId="9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0" xfId="0" applyAlignment="1">
      <alignment horizontal="center" vertical="center" wrapText="1"/>
    </xf>
    <xf numFmtId="0" fontId="0" fillId="0" borderId="0" xfId="0" applyAlignment="1">
      <alignment horizontal="center" wrapText="1"/>
    </xf>
    <xf numFmtId="1" fontId="0" fillId="2" borderId="6" xfId="0" applyNumberFormat="1" applyFill="1" applyBorder="1" applyAlignment="1">
      <alignment horizontal="center"/>
    </xf>
    <xf numFmtId="1" fontId="0" fillId="2" borderId="8" xfId="0" applyNumberFormat="1" applyFill="1" applyBorder="1" applyAlignment="1">
      <alignment horizontal="center"/>
    </xf>
    <xf numFmtId="0" fontId="2" fillId="0" borderId="6" xfId="0" applyFont="1" applyBorder="1" applyAlignment="1">
      <alignment horizontal="center" vertical="center"/>
    </xf>
    <xf numFmtId="0" fontId="2" fillId="0" borderId="8" xfId="0" applyFont="1" applyBorder="1" applyAlignment="1">
      <alignment horizontal="center" vertical="center"/>
    </xf>
    <xf numFmtId="0" fontId="17" fillId="0" borderId="6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0" fontId="17" fillId="0" borderId="16" xfId="0" applyFont="1" applyBorder="1" applyAlignment="1">
      <alignment horizontal="center"/>
    </xf>
    <xf numFmtId="0" fontId="3" fillId="0" borderId="3" xfId="0" applyFont="1" applyBorder="1" applyAlignment="1">
      <alignment horizontal="center" vertical="center" wrapText="1"/>
    </xf>
    <xf numFmtId="47" fontId="1" fillId="0" borderId="2" xfId="0" applyNumberFormat="1" applyFont="1" applyBorder="1" applyAlignment="1">
      <alignment horizontal="center"/>
    </xf>
    <xf numFmtId="47" fontId="1" fillId="0" borderId="5" xfId="0" applyNumberFormat="1" applyFont="1" applyBorder="1" applyAlignment="1">
      <alignment horizontal="center"/>
    </xf>
    <xf numFmtId="47" fontId="0" fillId="2" borderId="6" xfId="0" applyNumberFormat="1" applyFill="1" applyBorder="1" applyAlignment="1">
      <alignment horizontal="center"/>
    </xf>
    <xf numFmtId="47" fontId="0" fillId="2" borderId="8" xfId="0" applyNumberFormat="1" applyFill="1" applyBorder="1" applyAlignment="1">
      <alignment horizontal="center"/>
    </xf>
    <xf numFmtId="0" fontId="2" fillId="0" borderId="2" xfId="0" applyFont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6" fillId="0" borderId="3" xfId="0" applyFont="1" applyBorder="1" applyAlignment="1">
      <alignment horizontal="center" wrapText="1"/>
    </xf>
    <xf numFmtId="0" fontId="1" fillId="0" borderId="3" xfId="0" applyFont="1" applyBorder="1" applyAlignment="1">
      <alignment horizontal="center"/>
    </xf>
    <xf numFmtId="0" fontId="1" fillId="0" borderId="5" xfId="0" applyFont="1" applyBorder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4" xfId="0" applyFont="1" applyBorder="1" applyAlignment="1">
      <alignment horizontal="center" vertical="center"/>
    </xf>
    <xf numFmtId="0" fontId="4" fillId="0" borderId="14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6" fillId="0" borderId="3" xfId="0" applyFont="1" applyBorder="1" applyAlignment="1">
      <alignment horizontal="center" vertical="center" wrapText="1"/>
    </xf>
    <xf numFmtId="0" fontId="18" fillId="0" borderId="0" xfId="0" applyFont="1" applyAlignment="1">
      <alignment horizontal="center" vertical="center"/>
    </xf>
    <xf numFmtId="0" fontId="5" fillId="0" borderId="0" xfId="0" applyFont="1" applyAlignment="1">
      <alignment horizontal="center"/>
    </xf>
    <xf numFmtId="0" fontId="14" fillId="0" borderId="0" xfId="0" applyFont="1" applyAlignment="1">
      <alignment horizontal="center"/>
    </xf>
    <xf numFmtId="0" fontId="12" fillId="0" borderId="0" xfId="0" applyFont="1" applyAlignment="1">
      <alignment horizontal="center"/>
    </xf>
    <xf numFmtId="0" fontId="16" fillId="0" borderId="0" xfId="0" applyFont="1" applyAlignment="1">
      <alignment horizontal="center"/>
    </xf>
    <xf numFmtId="0" fontId="20" fillId="0" borderId="0" xfId="0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DF4AD9-4DDA-477F-92A5-DCBA3CF7BC91}">
  <dimension ref="A1:C237"/>
  <sheetViews>
    <sheetView tabSelected="1" workbookViewId="0">
      <selection activeCell="E6" sqref="E6"/>
    </sheetView>
  </sheetViews>
  <sheetFormatPr baseColWidth="10" defaultRowHeight="30" customHeight="1" x14ac:dyDescent="0.25"/>
  <cols>
    <col min="1" max="2" width="21.7109375" customWidth="1"/>
    <col min="3" max="4" width="15.7109375" customWidth="1"/>
  </cols>
  <sheetData>
    <row r="1" spans="1:3" ht="30" customHeight="1" thickBot="1" x14ac:dyDescent="0.3">
      <c r="A1" s="3" t="s">
        <v>25</v>
      </c>
    </row>
    <row r="2" spans="1:3" ht="30" customHeight="1" thickBot="1" x14ac:dyDescent="0.3">
      <c r="A2" s="1" t="s">
        <v>1</v>
      </c>
      <c r="B2" s="1" t="s">
        <v>0</v>
      </c>
      <c r="C2" s="1" t="s">
        <v>2</v>
      </c>
    </row>
    <row r="3" spans="1:3" ht="30" customHeight="1" thickBot="1" x14ac:dyDescent="0.3">
      <c r="A3" s="2" t="s">
        <v>4</v>
      </c>
      <c r="B3" s="2" t="s">
        <v>3</v>
      </c>
      <c r="C3" s="2"/>
    </row>
    <row r="4" spans="1:3" ht="30" customHeight="1" thickBot="1" x14ac:dyDescent="0.3">
      <c r="A4" s="2" t="s">
        <v>6</v>
      </c>
      <c r="B4" s="2" t="s">
        <v>5</v>
      </c>
      <c r="C4" s="2"/>
    </row>
    <row r="5" spans="1:3" ht="30" customHeight="1" thickBot="1" x14ac:dyDescent="0.3">
      <c r="A5" s="2" t="s">
        <v>8</v>
      </c>
      <c r="B5" s="2" t="s">
        <v>7</v>
      </c>
      <c r="C5" s="2"/>
    </row>
    <row r="6" spans="1:3" ht="30" customHeight="1" thickBot="1" x14ac:dyDescent="0.3">
      <c r="A6" s="2" t="s">
        <v>10</v>
      </c>
      <c r="B6" s="2" t="s">
        <v>9</v>
      </c>
      <c r="C6" s="2"/>
    </row>
    <row r="7" spans="1:3" ht="30" customHeight="1" thickBot="1" x14ac:dyDescent="0.3">
      <c r="A7" s="2" t="s">
        <v>12</v>
      </c>
      <c r="B7" s="2" t="s">
        <v>11</v>
      </c>
      <c r="C7" s="2"/>
    </row>
    <row r="8" spans="1:3" ht="30" customHeight="1" thickBot="1" x14ac:dyDescent="0.3">
      <c r="A8" s="2" t="s">
        <v>14</v>
      </c>
      <c r="B8" s="2" t="s">
        <v>13</v>
      </c>
      <c r="C8" s="2"/>
    </row>
    <row r="9" spans="1:3" ht="30" customHeight="1" thickBot="1" x14ac:dyDescent="0.3">
      <c r="A9" s="2" t="s">
        <v>16</v>
      </c>
      <c r="B9" s="2" t="s">
        <v>15</v>
      </c>
      <c r="C9" s="2"/>
    </row>
    <row r="10" spans="1:3" ht="30" customHeight="1" thickBot="1" x14ac:dyDescent="0.3">
      <c r="A10" s="2" t="s">
        <v>18</v>
      </c>
      <c r="B10" s="2" t="s">
        <v>17</v>
      </c>
      <c r="C10" s="2"/>
    </row>
    <row r="11" spans="1:3" ht="30" customHeight="1" thickBot="1" x14ac:dyDescent="0.3">
      <c r="A11" s="2" t="s">
        <v>20</v>
      </c>
      <c r="B11" s="2" t="s">
        <v>19</v>
      </c>
      <c r="C11" s="2"/>
    </row>
    <row r="12" spans="1:3" ht="30" customHeight="1" thickBot="1" x14ac:dyDescent="0.3">
      <c r="A12" s="2" t="s">
        <v>22</v>
      </c>
      <c r="B12" s="2" t="s">
        <v>21</v>
      </c>
      <c r="C12" s="2"/>
    </row>
    <row r="13" spans="1:3" ht="30" customHeight="1" thickBot="1" x14ac:dyDescent="0.3">
      <c r="A13" s="2" t="s">
        <v>24</v>
      </c>
      <c r="B13" s="2" t="s">
        <v>23</v>
      </c>
      <c r="C13" s="2"/>
    </row>
    <row r="16" spans="1:3" ht="30" customHeight="1" thickBot="1" x14ac:dyDescent="0.3"/>
    <row r="17" spans="1:3" ht="30" customHeight="1" thickBot="1" x14ac:dyDescent="0.3">
      <c r="A17" s="3" t="s">
        <v>26</v>
      </c>
    </row>
    <row r="18" spans="1:3" ht="30" customHeight="1" thickBot="1" x14ac:dyDescent="0.3">
      <c r="A18" s="1" t="s">
        <v>1</v>
      </c>
      <c r="B18" s="1" t="s">
        <v>0</v>
      </c>
      <c r="C18" s="1" t="s">
        <v>2</v>
      </c>
    </row>
    <row r="19" spans="1:3" ht="30" customHeight="1" thickBot="1" x14ac:dyDescent="0.3">
      <c r="A19" s="2" t="s">
        <v>4</v>
      </c>
      <c r="B19" s="2" t="s">
        <v>3</v>
      </c>
      <c r="C19" s="2"/>
    </row>
    <row r="20" spans="1:3" ht="30" customHeight="1" thickBot="1" x14ac:dyDescent="0.3">
      <c r="A20" s="2" t="s">
        <v>6</v>
      </c>
      <c r="B20" s="2" t="s">
        <v>5</v>
      </c>
      <c r="C20" s="2"/>
    </row>
    <row r="21" spans="1:3" ht="30" customHeight="1" thickBot="1" x14ac:dyDescent="0.3">
      <c r="A21" s="2" t="s">
        <v>8</v>
      </c>
      <c r="B21" s="2" t="s">
        <v>7</v>
      </c>
      <c r="C21" s="2"/>
    </row>
    <row r="22" spans="1:3" ht="30" customHeight="1" thickBot="1" x14ac:dyDescent="0.3">
      <c r="A22" s="2" t="s">
        <v>10</v>
      </c>
      <c r="B22" s="2" t="s">
        <v>9</v>
      </c>
      <c r="C22" s="2"/>
    </row>
    <row r="23" spans="1:3" ht="30" customHeight="1" thickBot="1" x14ac:dyDescent="0.3">
      <c r="A23" s="2" t="s">
        <v>12</v>
      </c>
      <c r="B23" s="2" t="s">
        <v>11</v>
      </c>
      <c r="C23" s="2"/>
    </row>
    <row r="24" spans="1:3" ht="30" customHeight="1" thickBot="1" x14ac:dyDescent="0.3">
      <c r="A24" s="2" t="s">
        <v>14</v>
      </c>
      <c r="B24" s="2" t="s">
        <v>13</v>
      </c>
      <c r="C24" s="2"/>
    </row>
    <row r="25" spans="1:3" ht="30" customHeight="1" thickBot="1" x14ac:dyDescent="0.3">
      <c r="A25" s="2" t="s">
        <v>16</v>
      </c>
      <c r="B25" s="2" t="s">
        <v>15</v>
      </c>
      <c r="C25" s="2"/>
    </row>
    <row r="26" spans="1:3" ht="30" customHeight="1" thickBot="1" x14ac:dyDescent="0.3">
      <c r="A26" s="2" t="s">
        <v>18</v>
      </c>
      <c r="B26" s="2" t="s">
        <v>17</v>
      </c>
      <c r="C26" s="2"/>
    </row>
    <row r="27" spans="1:3" ht="30" customHeight="1" thickBot="1" x14ac:dyDescent="0.3">
      <c r="A27" s="2" t="s">
        <v>20</v>
      </c>
      <c r="B27" s="2" t="s">
        <v>19</v>
      </c>
      <c r="C27" s="2"/>
    </row>
    <row r="28" spans="1:3" ht="30" customHeight="1" thickBot="1" x14ac:dyDescent="0.3">
      <c r="A28" s="2" t="s">
        <v>22</v>
      </c>
      <c r="B28" s="2" t="s">
        <v>21</v>
      </c>
      <c r="C28" s="2"/>
    </row>
    <row r="29" spans="1:3" ht="30" customHeight="1" thickBot="1" x14ac:dyDescent="0.3">
      <c r="A29" s="2" t="s">
        <v>24</v>
      </c>
      <c r="B29" s="2" t="s">
        <v>23</v>
      </c>
      <c r="C29" s="2"/>
    </row>
    <row r="32" spans="1:3" ht="30" customHeight="1" thickBot="1" x14ac:dyDescent="0.3"/>
    <row r="33" spans="1:3" ht="30" customHeight="1" thickBot="1" x14ac:dyDescent="0.3">
      <c r="A33" s="3" t="s">
        <v>27</v>
      </c>
    </row>
    <row r="34" spans="1:3" ht="30" customHeight="1" thickBot="1" x14ac:dyDescent="0.3">
      <c r="A34" s="1" t="s">
        <v>1</v>
      </c>
      <c r="B34" s="1" t="s">
        <v>0</v>
      </c>
      <c r="C34" s="1" t="s">
        <v>2</v>
      </c>
    </row>
    <row r="35" spans="1:3" ht="30" customHeight="1" thickBot="1" x14ac:dyDescent="0.3">
      <c r="A35" s="2" t="s">
        <v>4</v>
      </c>
      <c r="B35" s="2" t="s">
        <v>3</v>
      </c>
      <c r="C35" s="2"/>
    </row>
    <row r="36" spans="1:3" ht="30" customHeight="1" thickBot="1" x14ac:dyDescent="0.3">
      <c r="A36" s="2" t="s">
        <v>6</v>
      </c>
      <c r="B36" s="2" t="s">
        <v>5</v>
      </c>
      <c r="C36" s="2"/>
    </row>
    <row r="37" spans="1:3" ht="30" customHeight="1" thickBot="1" x14ac:dyDescent="0.3">
      <c r="A37" s="2" t="s">
        <v>8</v>
      </c>
      <c r="B37" s="2" t="s">
        <v>7</v>
      </c>
      <c r="C37" s="2"/>
    </row>
    <row r="38" spans="1:3" ht="30" customHeight="1" thickBot="1" x14ac:dyDescent="0.3">
      <c r="A38" s="2" t="s">
        <v>10</v>
      </c>
      <c r="B38" s="2" t="s">
        <v>9</v>
      </c>
      <c r="C38" s="2"/>
    </row>
    <row r="39" spans="1:3" ht="30" customHeight="1" thickBot="1" x14ac:dyDescent="0.3">
      <c r="A39" s="2" t="s">
        <v>12</v>
      </c>
      <c r="B39" s="2" t="s">
        <v>11</v>
      </c>
      <c r="C39" s="2"/>
    </row>
    <row r="40" spans="1:3" ht="30" customHeight="1" thickBot="1" x14ac:dyDescent="0.3">
      <c r="A40" s="2" t="s">
        <v>14</v>
      </c>
      <c r="B40" s="2" t="s">
        <v>13</v>
      </c>
      <c r="C40" s="2"/>
    </row>
    <row r="41" spans="1:3" ht="30" customHeight="1" thickBot="1" x14ac:dyDescent="0.3">
      <c r="A41" s="2" t="s">
        <v>16</v>
      </c>
      <c r="B41" s="2" t="s">
        <v>15</v>
      </c>
      <c r="C41" s="2"/>
    </row>
    <row r="42" spans="1:3" ht="30" customHeight="1" thickBot="1" x14ac:dyDescent="0.3">
      <c r="A42" s="2" t="s">
        <v>18</v>
      </c>
      <c r="B42" s="2" t="s">
        <v>17</v>
      </c>
      <c r="C42" s="2"/>
    </row>
    <row r="43" spans="1:3" ht="30" customHeight="1" thickBot="1" x14ac:dyDescent="0.3">
      <c r="A43" s="2" t="s">
        <v>20</v>
      </c>
      <c r="B43" s="2" t="s">
        <v>19</v>
      </c>
      <c r="C43" s="2"/>
    </row>
    <row r="44" spans="1:3" ht="30" customHeight="1" thickBot="1" x14ac:dyDescent="0.3">
      <c r="A44" s="2" t="s">
        <v>22</v>
      </c>
      <c r="B44" s="2" t="s">
        <v>21</v>
      </c>
      <c r="C44" s="2"/>
    </row>
    <row r="45" spans="1:3" ht="30" customHeight="1" thickBot="1" x14ac:dyDescent="0.3">
      <c r="A45" s="2" t="s">
        <v>24</v>
      </c>
      <c r="B45" s="2" t="s">
        <v>23</v>
      </c>
      <c r="C45" s="2"/>
    </row>
    <row r="48" spans="1:3" ht="30" customHeight="1" thickBot="1" x14ac:dyDescent="0.3"/>
    <row r="49" spans="1:3" ht="30" customHeight="1" thickBot="1" x14ac:dyDescent="0.3">
      <c r="A49" s="3" t="s">
        <v>28</v>
      </c>
    </row>
    <row r="50" spans="1:3" ht="30" customHeight="1" thickBot="1" x14ac:dyDescent="0.3">
      <c r="A50" s="1" t="s">
        <v>1</v>
      </c>
      <c r="B50" s="1" t="s">
        <v>0</v>
      </c>
      <c r="C50" s="1" t="s">
        <v>2</v>
      </c>
    </row>
    <row r="51" spans="1:3" ht="30" customHeight="1" thickBot="1" x14ac:dyDescent="0.3">
      <c r="A51" s="2" t="s">
        <v>4</v>
      </c>
      <c r="B51" s="2" t="s">
        <v>3</v>
      </c>
      <c r="C51" s="2"/>
    </row>
    <row r="52" spans="1:3" ht="30" customHeight="1" thickBot="1" x14ac:dyDescent="0.3">
      <c r="A52" s="2" t="s">
        <v>6</v>
      </c>
      <c r="B52" s="2" t="s">
        <v>5</v>
      </c>
      <c r="C52" s="2"/>
    </row>
    <row r="53" spans="1:3" ht="30" customHeight="1" thickBot="1" x14ac:dyDescent="0.3">
      <c r="A53" s="2" t="s">
        <v>8</v>
      </c>
      <c r="B53" s="2" t="s">
        <v>7</v>
      </c>
      <c r="C53" s="2"/>
    </row>
    <row r="54" spans="1:3" ht="30" customHeight="1" thickBot="1" x14ac:dyDescent="0.3">
      <c r="A54" s="2" t="s">
        <v>10</v>
      </c>
      <c r="B54" s="2" t="s">
        <v>9</v>
      </c>
      <c r="C54" s="2"/>
    </row>
    <row r="55" spans="1:3" ht="30" customHeight="1" thickBot="1" x14ac:dyDescent="0.3">
      <c r="A55" s="2" t="s">
        <v>12</v>
      </c>
      <c r="B55" s="2" t="s">
        <v>11</v>
      </c>
      <c r="C55" s="2"/>
    </row>
    <row r="56" spans="1:3" ht="30" customHeight="1" thickBot="1" x14ac:dyDescent="0.3">
      <c r="A56" s="2" t="s">
        <v>14</v>
      </c>
      <c r="B56" s="2" t="s">
        <v>13</v>
      </c>
      <c r="C56" s="2"/>
    </row>
    <row r="57" spans="1:3" ht="30" customHeight="1" thickBot="1" x14ac:dyDescent="0.3">
      <c r="A57" s="2" t="s">
        <v>16</v>
      </c>
      <c r="B57" s="2" t="s">
        <v>15</v>
      </c>
      <c r="C57" s="2"/>
    </row>
    <row r="58" spans="1:3" ht="30" customHeight="1" thickBot="1" x14ac:dyDescent="0.3">
      <c r="A58" s="2" t="s">
        <v>18</v>
      </c>
      <c r="B58" s="2" t="s">
        <v>17</v>
      </c>
      <c r="C58" s="2"/>
    </row>
    <row r="59" spans="1:3" ht="30" customHeight="1" thickBot="1" x14ac:dyDescent="0.3">
      <c r="A59" s="2" t="s">
        <v>20</v>
      </c>
      <c r="B59" s="2" t="s">
        <v>19</v>
      </c>
      <c r="C59" s="2"/>
    </row>
    <row r="60" spans="1:3" ht="30" customHeight="1" thickBot="1" x14ac:dyDescent="0.3">
      <c r="A60" s="2" t="s">
        <v>22</v>
      </c>
      <c r="B60" s="2" t="s">
        <v>21</v>
      </c>
      <c r="C60" s="2"/>
    </row>
    <row r="61" spans="1:3" ht="30" customHeight="1" thickBot="1" x14ac:dyDescent="0.3">
      <c r="A61" s="2" t="s">
        <v>24</v>
      </c>
      <c r="B61" s="2" t="s">
        <v>23</v>
      </c>
      <c r="C61" s="2"/>
    </row>
    <row r="64" spans="1:3" ht="30" customHeight="1" thickBot="1" x14ac:dyDescent="0.3"/>
    <row r="65" spans="1:3" ht="30" customHeight="1" thickBot="1" x14ac:dyDescent="0.3">
      <c r="A65" s="3" t="s">
        <v>34</v>
      </c>
    </row>
    <row r="66" spans="1:3" ht="30" customHeight="1" thickBot="1" x14ac:dyDescent="0.3">
      <c r="A66" s="1" t="s">
        <v>1</v>
      </c>
      <c r="B66" s="1" t="s">
        <v>0</v>
      </c>
      <c r="C66" s="1" t="s">
        <v>2</v>
      </c>
    </row>
    <row r="67" spans="1:3" ht="30" customHeight="1" thickBot="1" x14ac:dyDescent="0.3">
      <c r="A67" s="2" t="s">
        <v>4</v>
      </c>
      <c r="B67" s="2" t="s">
        <v>3</v>
      </c>
      <c r="C67" s="2"/>
    </row>
    <row r="68" spans="1:3" ht="30" customHeight="1" thickBot="1" x14ac:dyDescent="0.3">
      <c r="A68" s="2" t="s">
        <v>6</v>
      </c>
      <c r="B68" s="2" t="s">
        <v>5</v>
      </c>
      <c r="C68" s="2"/>
    </row>
    <row r="69" spans="1:3" ht="30" customHeight="1" thickBot="1" x14ac:dyDescent="0.3">
      <c r="A69" s="2" t="s">
        <v>8</v>
      </c>
      <c r="B69" s="2" t="s">
        <v>7</v>
      </c>
      <c r="C69" s="2"/>
    </row>
    <row r="70" spans="1:3" ht="30" customHeight="1" thickBot="1" x14ac:dyDescent="0.3">
      <c r="A70" s="2" t="s">
        <v>10</v>
      </c>
      <c r="B70" s="2" t="s">
        <v>9</v>
      </c>
      <c r="C70" s="2"/>
    </row>
    <row r="71" spans="1:3" ht="30" customHeight="1" thickBot="1" x14ac:dyDescent="0.3">
      <c r="A71" s="2" t="s">
        <v>12</v>
      </c>
      <c r="B71" s="2" t="s">
        <v>11</v>
      </c>
      <c r="C71" s="2"/>
    </row>
    <row r="72" spans="1:3" ht="30" customHeight="1" thickBot="1" x14ac:dyDescent="0.3">
      <c r="A72" s="2" t="s">
        <v>14</v>
      </c>
      <c r="B72" s="2" t="s">
        <v>13</v>
      </c>
      <c r="C72" s="2"/>
    </row>
    <row r="73" spans="1:3" ht="30" customHeight="1" thickBot="1" x14ac:dyDescent="0.3">
      <c r="A73" s="2" t="s">
        <v>16</v>
      </c>
      <c r="B73" s="2" t="s">
        <v>15</v>
      </c>
      <c r="C73" s="2"/>
    </row>
    <row r="74" spans="1:3" ht="30" customHeight="1" thickBot="1" x14ac:dyDescent="0.3">
      <c r="A74" s="2" t="s">
        <v>18</v>
      </c>
      <c r="B74" s="2" t="s">
        <v>17</v>
      </c>
      <c r="C74" s="2"/>
    </row>
    <row r="75" spans="1:3" ht="30" customHeight="1" thickBot="1" x14ac:dyDescent="0.3">
      <c r="A75" s="2" t="s">
        <v>20</v>
      </c>
      <c r="B75" s="2" t="s">
        <v>19</v>
      </c>
      <c r="C75" s="2"/>
    </row>
    <row r="76" spans="1:3" ht="30" customHeight="1" thickBot="1" x14ac:dyDescent="0.3">
      <c r="A76" s="2" t="s">
        <v>22</v>
      </c>
      <c r="B76" s="2" t="s">
        <v>21</v>
      </c>
      <c r="C76" s="2"/>
    </row>
    <row r="77" spans="1:3" ht="30" customHeight="1" thickBot="1" x14ac:dyDescent="0.3">
      <c r="A77" s="2" t="s">
        <v>24</v>
      </c>
      <c r="B77" s="2" t="s">
        <v>23</v>
      </c>
      <c r="C77" s="2"/>
    </row>
    <row r="80" spans="1:3" ht="30" customHeight="1" thickBot="1" x14ac:dyDescent="0.3"/>
    <row r="81" spans="1:3" ht="30" customHeight="1" thickBot="1" x14ac:dyDescent="0.3">
      <c r="A81" s="3" t="s">
        <v>33</v>
      </c>
    </row>
    <row r="82" spans="1:3" ht="30" customHeight="1" thickBot="1" x14ac:dyDescent="0.3">
      <c r="A82" s="1" t="s">
        <v>1</v>
      </c>
      <c r="B82" s="1" t="s">
        <v>0</v>
      </c>
      <c r="C82" s="1" t="s">
        <v>2</v>
      </c>
    </row>
    <row r="83" spans="1:3" ht="30" customHeight="1" thickBot="1" x14ac:dyDescent="0.3">
      <c r="A83" s="2" t="s">
        <v>4</v>
      </c>
      <c r="B83" s="2" t="s">
        <v>3</v>
      </c>
      <c r="C83" s="2"/>
    </row>
    <row r="84" spans="1:3" ht="30" customHeight="1" thickBot="1" x14ac:dyDescent="0.3">
      <c r="A84" s="2" t="s">
        <v>6</v>
      </c>
      <c r="B84" s="2" t="s">
        <v>5</v>
      </c>
      <c r="C84" s="2"/>
    </row>
    <row r="85" spans="1:3" ht="30" customHeight="1" thickBot="1" x14ac:dyDescent="0.3">
      <c r="A85" s="2" t="s">
        <v>8</v>
      </c>
      <c r="B85" s="2" t="s">
        <v>7</v>
      </c>
      <c r="C85" s="2"/>
    </row>
    <row r="86" spans="1:3" ht="30" customHeight="1" thickBot="1" x14ac:dyDescent="0.3">
      <c r="A86" s="2" t="s">
        <v>10</v>
      </c>
      <c r="B86" s="2" t="s">
        <v>9</v>
      </c>
      <c r="C86" s="2"/>
    </row>
    <row r="87" spans="1:3" ht="30" customHeight="1" thickBot="1" x14ac:dyDescent="0.3">
      <c r="A87" s="2" t="s">
        <v>12</v>
      </c>
      <c r="B87" s="2" t="s">
        <v>11</v>
      </c>
      <c r="C87" s="2"/>
    </row>
    <row r="88" spans="1:3" ht="30" customHeight="1" thickBot="1" x14ac:dyDescent="0.3">
      <c r="A88" s="2" t="s">
        <v>14</v>
      </c>
      <c r="B88" s="2" t="s">
        <v>13</v>
      </c>
      <c r="C88" s="2"/>
    </row>
    <row r="89" spans="1:3" ht="30" customHeight="1" thickBot="1" x14ac:dyDescent="0.3">
      <c r="A89" s="2" t="s">
        <v>16</v>
      </c>
      <c r="B89" s="2" t="s">
        <v>15</v>
      </c>
      <c r="C89" s="2"/>
    </row>
    <row r="90" spans="1:3" ht="30" customHeight="1" thickBot="1" x14ac:dyDescent="0.3">
      <c r="A90" s="2" t="s">
        <v>18</v>
      </c>
      <c r="B90" s="2" t="s">
        <v>17</v>
      </c>
      <c r="C90" s="2"/>
    </row>
    <row r="91" spans="1:3" ht="30" customHeight="1" thickBot="1" x14ac:dyDescent="0.3">
      <c r="A91" s="2" t="s">
        <v>20</v>
      </c>
      <c r="B91" s="2" t="s">
        <v>19</v>
      </c>
      <c r="C91" s="2"/>
    </row>
    <row r="92" spans="1:3" ht="30" customHeight="1" thickBot="1" x14ac:dyDescent="0.3">
      <c r="A92" s="2" t="s">
        <v>22</v>
      </c>
      <c r="B92" s="2" t="s">
        <v>21</v>
      </c>
      <c r="C92" s="2"/>
    </row>
    <row r="93" spans="1:3" ht="30" customHeight="1" thickBot="1" x14ac:dyDescent="0.3">
      <c r="A93" s="2" t="s">
        <v>24</v>
      </c>
      <c r="B93" s="2" t="s">
        <v>23</v>
      </c>
      <c r="C93" s="2"/>
    </row>
    <row r="96" spans="1:3" ht="30" customHeight="1" thickBot="1" x14ac:dyDescent="0.3"/>
    <row r="97" spans="1:3" ht="30" customHeight="1" thickBot="1" x14ac:dyDescent="0.3">
      <c r="A97" s="3" t="s">
        <v>32</v>
      </c>
    </row>
    <row r="98" spans="1:3" ht="30" customHeight="1" thickBot="1" x14ac:dyDescent="0.3">
      <c r="A98" s="1" t="s">
        <v>1</v>
      </c>
      <c r="B98" s="1" t="s">
        <v>0</v>
      </c>
      <c r="C98" s="1" t="s">
        <v>2</v>
      </c>
    </row>
    <row r="99" spans="1:3" ht="30" customHeight="1" thickBot="1" x14ac:dyDescent="0.3">
      <c r="A99" s="2" t="s">
        <v>4</v>
      </c>
      <c r="B99" s="2" t="s">
        <v>3</v>
      </c>
      <c r="C99" s="2"/>
    </row>
    <row r="100" spans="1:3" ht="30" customHeight="1" thickBot="1" x14ac:dyDescent="0.3">
      <c r="A100" s="2" t="s">
        <v>6</v>
      </c>
      <c r="B100" s="2" t="s">
        <v>5</v>
      </c>
      <c r="C100" s="2"/>
    </row>
    <row r="101" spans="1:3" ht="30" customHeight="1" thickBot="1" x14ac:dyDescent="0.3">
      <c r="A101" s="2" t="s">
        <v>8</v>
      </c>
      <c r="B101" s="2" t="s">
        <v>7</v>
      </c>
      <c r="C101" s="2"/>
    </row>
    <row r="102" spans="1:3" ht="30" customHeight="1" thickBot="1" x14ac:dyDescent="0.3">
      <c r="A102" s="2" t="s">
        <v>10</v>
      </c>
      <c r="B102" s="2" t="s">
        <v>9</v>
      </c>
      <c r="C102" s="2"/>
    </row>
    <row r="103" spans="1:3" ht="30" customHeight="1" thickBot="1" x14ac:dyDescent="0.3">
      <c r="A103" s="2" t="s">
        <v>12</v>
      </c>
      <c r="B103" s="2" t="s">
        <v>11</v>
      </c>
      <c r="C103" s="2"/>
    </row>
    <row r="104" spans="1:3" ht="30" customHeight="1" thickBot="1" x14ac:dyDescent="0.3">
      <c r="A104" s="2" t="s">
        <v>14</v>
      </c>
      <c r="B104" s="2" t="s">
        <v>13</v>
      </c>
      <c r="C104" s="2"/>
    </row>
    <row r="105" spans="1:3" ht="30" customHeight="1" thickBot="1" x14ac:dyDescent="0.3">
      <c r="A105" s="2" t="s">
        <v>16</v>
      </c>
      <c r="B105" s="2" t="s">
        <v>15</v>
      </c>
      <c r="C105" s="2"/>
    </row>
    <row r="106" spans="1:3" ht="30" customHeight="1" thickBot="1" x14ac:dyDescent="0.3">
      <c r="A106" s="2" t="s">
        <v>18</v>
      </c>
      <c r="B106" s="2" t="s">
        <v>17</v>
      </c>
      <c r="C106" s="2"/>
    </row>
    <row r="107" spans="1:3" ht="30" customHeight="1" thickBot="1" x14ac:dyDescent="0.3">
      <c r="A107" s="2" t="s">
        <v>20</v>
      </c>
      <c r="B107" s="2" t="s">
        <v>19</v>
      </c>
      <c r="C107" s="2"/>
    </row>
    <row r="108" spans="1:3" ht="30" customHeight="1" thickBot="1" x14ac:dyDescent="0.3">
      <c r="A108" s="2" t="s">
        <v>22</v>
      </c>
      <c r="B108" s="2" t="s">
        <v>21</v>
      </c>
      <c r="C108" s="2"/>
    </row>
    <row r="109" spans="1:3" ht="30" customHeight="1" thickBot="1" x14ac:dyDescent="0.3">
      <c r="A109" s="2" t="s">
        <v>24</v>
      </c>
      <c r="B109" s="2" t="s">
        <v>23</v>
      </c>
      <c r="C109" s="2"/>
    </row>
    <row r="112" spans="1:3" ht="30" customHeight="1" thickBot="1" x14ac:dyDescent="0.3"/>
    <row r="113" spans="1:3" ht="30" customHeight="1" thickBot="1" x14ac:dyDescent="0.3">
      <c r="A113" s="3" t="s">
        <v>31</v>
      </c>
    </row>
    <row r="114" spans="1:3" ht="30" customHeight="1" thickBot="1" x14ac:dyDescent="0.3">
      <c r="A114" s="1" t="s">
        <v>1</v>
      </c>
      <c r="B114" s="1" t="s">
        <v>0</v>
      </c>
      <c r="C114" s="1" t="s">
        <v>2</v>
      </c>
    </row>
    <row r="115" spans="1:3" ht="30" customHeight="1" thickBot="1" x14ac:dyDescent="0.3">
      <c r="A115" s="2" t="s">
        <v>4</v>
      </c>
      <c r="B115" s="2" t="s">
        <v>3</v>
      </c>
      <c r="C115" s="2"/>
    </row>
    <row r="116" spans="1:3" ht="30" customHeight="1" thickBot="1" x14ac:dyDescent="0.3">
      <c r="A116" s="2" t="s">
        <v>6</v>
      </c>
      <c r="B116" s="2" t="s">
        <v>5</v>
      </c>
      <c r="C116" s="2"/>
    </row>
    <row r="117" spans="1:3" ht="30" customHeight="1" thickBot="1" x14ac:dyDescent="0.3">
      <c r="A117" s="2" t="s">
        <v>8</v>
      </c>
      <c r="B117" s="2" t="s">
        <v>7</v>
      </c>
      <c r="C117" s="2"/>
    </row>
    <row r="118" spans="1:3" ht="30" customHeight="1" thickBot="1" x14ac:dyDescent="0.3">
      <c r="A118" s="2" t="s">
        <v>10</v>
      </c>
      <c r="B118" s="2" t="s">
        <v>9</v>
      </c>
      <c r="C118" s="2"/>
    </row>
    <row r="119" spans="1:3" ht="30" customHeight="1" thickBot="1" x14ac:dyDescent="0.3">
      <c r="A119" s="2" t="s">
        <v>12</v>
      </c>
      <c r="B119" s="2" t="s">
        <v>11</v>
      </c>
      <c r="C119" s="2"/>
    </row>
    <row r="120" spans="1:3" ht="30" customHeight="1" thickBot="1" x14ac:dyDescent="0.3">
      <c r="A120" s="2" t="s">
        <v>14</v>
      </c>
      <c r="B120" s="2" t="s">
        <v>13</v>
      </c>
      <c r="C120" s="2"/>
    </row>
    <row r="121" spans="1:3" ht="30" customHeight="1" thickBot="1" x14ac:dyDescent="0.3">
      <c r="A121" s="2" t="s">
        <v>16</v>
      </c>
      <c r="B121" s="2" t="s">
        <v>15</v>
      </c>
      <c r="C121" s="2"/>
    </row>
    <row r="122" spans="1:3" ht="30" customHeight="1" thickBot="1" x14ac:dyDescent="0.3">
      <c r="A122" s="2" t="s">
        <v>18</v>
      </c>
      <c r="B122" s="2" t="s">
        <v>17</v>
      </c>
      <c r="C122" s="2"/>
    </row>
    <row r="123" spans="1:3" ht="30" customHeight="1" thickBot="1" x14ac:dyDescent="0.3">
      <c r="A123" s="2" t="s">
        <v>20</v>
      </c>
      <c r="B123" s="2" t="s">
        <v>19</v>
      </c>
      <c r="C123" s="2"/>
    </row>
    <row r="124" spans="1:3" ht="30" customHeight="1" thickBot="1" x14ac:dyDescent="0.3">
      <c r="A124" s="2" t="s">
        <v>22</v>
      </c>
      <c r="B124" s="2" t="s">
        <v>21</v>
      </c>
      <c r="C124" s="2"/>
    </row>
    <row r="125" spans="1:3" ht="30" customHeight="1" thickBot="1" x14ac:dyDescent="0.3">
      <c r="A125" s="2" t="s">
        <v>24</v>
      </c>
      <c r="B125" s="2" t="s">
        <v>23</v>
      </c>
      <c r="C125" s="2"/>
    </row>
    <row r="128" spans="1:3" ht="30" customHeight="1" thickBot="1" x14ac:dyDescent="0.3"/>
    <row r="129" spans="1:3" ht="30" customHeight="1" thickBot="1" x14ac:dyDescent="0.3">
      <c r="A129" s="3" t="s">
        <v>30</v>
      </c>
    </row>
    <row r="130" spans="1:3" ht="30" customHeight="1" thickBot="1" x14ac:dyDescent="0.3">
      <c r="A130" s="1" t="s">
        <v>1</v>
      </c>
      <c r="B130" s="1" t="s">
        <v>0</v>
      </c>
      <c r="C130" s="1" t="s">
        <v>2</v>
      </c>
    </row>
    <row r="131" spans="1:3" ht="30" customHeight="1" thickBot="1" x14ac:dyDescent="0.3">
      <c r="A131" s="2" t="s">
        <v>4</v>
      </c>
      <c r="B131" s="2" t="s">
        <v>3</v>
      </c>
      <c r="C131" s="2"/>
    </row>
    <row r="132" spans="1:3" ht="30" customHeight="1" thickBot="1" x14ac:dyDescent="0.3">
      <c r="A132" s="2" t="s">
        <v>6</v>
      </c>
      <c r="B132" s="2" t="s">
        <v>5</v>
      </c>
      <c r="C132" s="2"/>
    </row>
    <row r="133" spans="1:3" ht="30" customHeight="1" thickBot="1" x14ac:dyDescent="0.3">
      <c r="A133" s="2" t="s">
        <v>8</v>
      </c>
      <c r="B133" s="2" t="s">
        <v>7</v>
      </c>
      <c r="C133" s="2"/>
    </row>
    <row r="134" spans="1:3" ht="30" customHeight="1" thickBot="1" x14ac:dyDescent="0.3">
      <c r="A134" s="2" t="s">
        <v>10</v>
      </c>
      <c r="B134" s="2" t="s">
        <v>9</v>
      </c>
      <c r="C134" s="2"/>
    </row>
    <row r="135" spans="1:3" ht="30" customHeight="1" thickBot="1" x14ac:dyDescent="0.3">
      <c r="A135" s="2" t="s">
        <v>12</v>
      </c>
      <c r="B135" s="2" t="s">
        <v>11</v>
      </c>
      <c r="C135" s="2"/>
    </row>
    <row r="136" spans="1:3" ht="30" customHeight="1" thickBot="1" x14ac:dyDescent="0.3">
      <c r="A136" s="2" t="s">
        <v>14</v>
      </c>
      <c r="B136" s="2" t="s">
        <v>13</v>
      </c>
      <c r="C136" s="2"/>
    </row>
    <row r="137" spans="1:3" ht="30" customHeight="1" thickBot="1" x14ac:dyDescent="0.3">
      <c r="A137" s="2" t="s">
        <v>16</v>
      </c>
      <c r="B137" s="2" t="s">
        <v>15</v>
      </c>
      <c r="C137" s="2"/>
    </row>
    <row r="138" spans="1:3" ht="30" customHeight="1" thickBot="1" x14ac:dyDescent="0.3">
      <c r="A138" s="2" t="s">
        <v>18</v>
      </c>
      <c r="B138" s="2" t="s">
        <v>17</v>
      </c>
      <c r="C138" s="2"/>
    </row>
    <row r="139" spans="1:3" ht="30" customHeight="1" thickBot="1" x14ac:dyDescent="0.3">
      <c r="A139" s="2" t="s">
        <v>20</v>
      </c>
      <c r="B139" s="2" t="s">
        <v>19</v>
      </c>
      <c r="C139" s="2"/>
    </row>
    <row r="140" spans="1:3" ht="30" customHeight="1" thickBot="1" x14ac:dyDescent="0.3">
      <c r="A140" s="2" t="s">
        <v>22</v>
      </c>
      <c r="B140" s="2" t="s">
        <v>21</v>
      </c>
      <c r="C140" s="2"/>
    </row>
    <row r="141" spans="1:3" ht="30" customHeight="1" thickBot="1" x14ac:dyDescent="0.3">
      <c r="A141" s="2" t="s">
        <v>24</v>
      </c>
      <c r="B141" s="2" t="s">
        <v>23</v>
      </c>
      <c r="C141" s="2"/>
    </row>
    <row r="144" spans="1:3" ht="30" customHeight="1" thickBot="1" x14ac:dyDescent="0.3"/>
    <row r="145" spans="1:3" ht="30" customHeight="1" thickBot="1" x14ac:dyDescent="0.3">
      <c r="A145" s="3" t="s">
        <v>29</v>
      </c>
    </row>
    <row r="146" spans="1:3" ht="30" customHeight="1" thickBot="1" x14ac:dyDescent="0.3">
      <c r="A146" s="1" t="s">
        <v>1</v>
      </c>
      <c r="B146" s="1" t="s">
        <v>0</v>
      </c>
      <c r="C146" s="1" t="s">
        <v>2</v>
      </c>
    </row>
    <row r="147" spans="1:3" ht="30" customHeight="1" thickBot="1" x14ac:dyDescent="0.3">
      <c r="A147" s="2" t="s">
        <v>4</v>
      </c>
      <c r="B147" s="2" t="s">
        <v>3</v>
      </c>
      <c r="C147" s="2"/>
    </row>
    <row r="148" spans="1:3" ht="30" customHeight="1" thickBot="1" x14ac:dyDescent="0.3">
      <c r="A148" s="2" t="s">
        <v>6</v>
      </c>
      <c r="B148" s="2" t="s">
        <v>5</v>
      </c>
      <c r="C148" s="2"/>
    </row>
    <row r="149" spans="1:3" ht="30" customHeight="1" thickBot="1" x14ac:dyDescent="0.3">
      <c r="A149" s="2" t="s">
        <v>8</v>
      </c>
      <c r="B149" s="2" t="s">
        <v>7</v>
      </c>
      <c r="C149" s="2"/>
    </row>
    <row r="150" spans="1:3" ht="30" customHeight="1" thickBot="1" x14ac:dyDescent="0.3">
      <c r="A150" s="2" t="s">
        <v>10</v>
      </c>
      <c r="B150" s="2" t="s">
        <v>9</v>
      </c>
      <c r="C150" s="2"/>
    </row>
    <row r="151" spans="1:3" ht="30" customHeight="1" thickBot="1" x14ac:dyDescent="0.3">
      <c r="A151" s="2" t="s">
        <v>12</v>
      </c>
      <c r="B151" s="2" t="s">
        <v>11</v>
      </c>
      <c r="C151" s="2"/>
    </row>
    <row r="152" spans="1:3" ht="30" customHeight="1" thickBot="1" x14ac:dyDescent="0.3">
      <c r="A152" s="2" t="s">
        <v>14</v>
      </c>
      <c r="B152" s="2" t="s">
        <v>13</v>
      </c>
      <c r="C152" s="2"/>
    </row>
    <row r="153" spans="1:3" ht="30" customHeight="1" thickBot="1" x14ac:dyDescent="0.3">
      <c r="A153" s="2" t="s">
        <v>16</v>
      </c>
      <c r="B153" s="2" t="s">
        <v>15</v>
      </c>
      <c r="C153" s="2"/>
    </row>
    <row r="154" spans="1:3" ht="30" customHeight="1" thickBot="1" x14ac:dyDescent="0.3">
      <c r="A154" s="2" t="s">
        <v>18</v>
      </c>
      <c r="B154" s="2" t="s">
        <v>17</v>
      </c>
      <c r="C154" s="2"/>
    </row>
    <row r="155" spans="1:3" ht="30" customHeight="1" thickBot="1" x14ac:dyDescent="0.3">
      <c r="A155" s="2" t="s">
        <v>20</v>
      </c>
      <c r="B155" s="2" t="s">
        <v>19</v>
      </c>
      <c r="C155" s="2"/>
    </row>
    <row r="156" spans="1:3" ht="30" customHeight="1" thickBot="1" x14ac:dyDescent="0.3">
      <c r="A156" s="2" t="s">
        <v>22</v>
      </c>
      <c r="B156" s="2" t="s">
        <v>21</v>
      </c>
      <c r="C156" s="2"/>
    </row>
    <row r="157" spans="1:3" ht="30" customHeight="1" thickBot="1" x14ac:dyDescent="0.3">
      <c r="A157" s="2" t="s">
        <v>24</v>
      </c>
      <c r="B157" s="2" t="s">
        <v>23</v>
      </c>
      <c r="C157" s="2"/>
    </row>
    <row r="160" spans="1:3" ht="30" customHeight="1" thickBot="1" x14ac:dyDescent="0.3"/>
    <row r="161" spans="1:3" ht="30" customHeight="1" thickBot="1" x14ac:dyDescent="0.3">
      <c r="A161" s="3" t="s">
        <v>68</v>
      </c>
    </row>
    <row r="162" spans="1:3" ht="30" customHeight="1" thickBot="1" x14ac:dyDescent="0.3">
      <c r="A162" s="1" t="s">
        <v>1</v>
      </c>
      <c r="B162" s="1" t="s">
        <v>0</v>
      </c>
      <c r="C162" s="1" t="s">
        <v>2</v>
      </c>
    </row>
    <row r="163" spans="1:3" ht="30" customHeight="1" thickBot="1" x14ac:dyDescent="0.3">
      <c r="A163" s="2" t="s">
        <v>4</v>
      </c>
      <c r="B163" s="2" t="s">
        <v>3</v>
      </c>
      <c r="C163" s="2"/>
    </row>
    <row r="164" spans="1:3" ht="30" customHeight="1" thickBot="1" x14ac:dyDescent="0.3">
      <c r="A164" s="2" t="s">
        <v>6</v>
      </c>
      <c r="B164" s="2" t="s">
        <v>5</v>
      </c>
      <c r="C164" s="2"/>
    </row>
    <row r="165" spans="1:3" ht="30" customHeight="1" thickBot="1" x14ac:dyDescent="0.3">
      <c r="A165" s="2" t="s">
        <v>8</v>
      </c>
      <c r="B165" s="2" t="s">
        <v>7</v>
      </c>
      <c r="C165" s="2"/>
    </row>
    <row r="166" spans="1:3" ht="30" customHeight="1" thickBot="1" x14ac:dyDescent="0.3">
      <c r="A166" s="2" t="s">
        <v>10</v>
      </c>
      <c r="B166" s="2" t="s">
        <v>9</v>
      </c>
      <c r="C166" s="2"/>
    </row>
    <row r="167" spans="1:3" ht="30" customHeight="1" thickBot="1" x14ac:dyDescent="0.3">
      <c r="A167" s="2" t="s">
        <v>12</v>
      </c>
      <c r="B167" s="2" t="s">
        <v>11</v>
      </c>
      <c r="C167" s="2"/>
    </row>
    <row r="168" spans="1:3" ht="30" customHeight="1" thickBot="1" x14ac:dyDescent="0.3">
      <c r="A168" s="2" t="s">
        <v>14</v>
      </c>
      <c r="B168" s="2" t="s">
        <v>13</v>
      </c>
      <c r="C168" s="2"/>
    </row>
    <row r="169" spans="1:3" ht="30" customHeight="1" thickBot="1" x14ac:dyDescent="0.3">
      <c r="A169" s="2" t="s">
        <v>16</v>
      </c>
      <c r="B169" s="2" t="s">
        <v>15</v>
      </c>
      <c r="C169" s="2"/>
    </row>
    <row r="170" spans="1:3" ht="30" customHeight="1" thickBot="1" x14ac:dyDescent="0.3">
      <c r="A170" s="2" t="s">
        <v>18</v>
      </c>
      <c r="B170" s="2" t="s">
        <v>17</v>
      </c>
      <c r="C170" s="2"/>
    </row>
    <row r="171" spans="1:3" ht="30" customHeight="1" thickBot="1" x14ac:dyDescent="0.3">
      <c r="A171" s="2" t="s">
        <v>20</v>
      </c>
      <c r="B171" s="2" t="s">
        <v>19</v>
      </c>
      <c r="C171" s="2"/>
    </row>
    <row r="172" spans="1:3" ht="30" customHeight="1" thickBot="1" x14ac:dyDescent="0.3">
      <c r="A172" s="2" t="s">
        <v>22</v>
      </c>
      <c r="B172" s="2" t="s">
        <v>21</v>
      </c>
      <c r="C172" s="2"/>
    </row>
    <row r="173" spans="1:3" ht="30" customHeight="1" thickBot="1" x14ac:dyDescent="0.3">
      <c r="A173" s="2" t="s">
        <v>24</v>
      </c>
      <c r="B173" s="2" t="s">
        <v>23</v>
      </c>
      <c r="C173" s="2"/>
    </row>
    <row r="176" spans="1:3" ht="30" customHeight="1" thickBot="1" x14ac:dyDescent="0.3"/>
    <row r="177" spans="1:3" ht="30" customHeight="1" thickBot="1" x14ac:dyDescent="0.3">
      <c r="A177" s="3" t="s">
        <v>72</v>
      </c>
    </row>
    <row r="178" spans="1:3" ht="30" customHeight="1" thickBot="1" x14ac:dyDescent="0.3">
      <c r="A178" s="1" t="s">
        <v>1</v>
      </c>
      <c r="B178" s="1" t="s">
        <v>0</v>
      </c>
      <c r="C178" s="1" t="s">
        <v>2</v>
      </c>
    </row>
    <row r="179" spans="1:3" ht="30" customHeight="1" thickBot="1" x14ac:dyDescent="0.3">
      <c r="A179" s="2" t="s">
        <v>4</v>
      </c>
      <c r="B179" s="2" t="s">
        <v>3</v>
      </c>
      <c r="C179" s="2"/>
    </row>
    <row r="180" spans="1:3" ht="30" customHeight="1" thickBot="1" x14ac:dyDescent="0.3">
      <c r="A180" s="2" t="s">
        <v>6</v>
      </c>
      <c r="B180" s="2" t="s">
        <v>5</v>
      </c>
      <c r="C180" s="2"/>
    </row>
    <row r="181" spans="1:3" ht="30" customHeight="1" thickBot="1" x14ac:dyDescent="0.3">
      <c r="A181" s="2" t="s">
        <v>8</v>
      </c>
      <c r="B181" s="2" t="s">
        <v>7</v>
      </c>
      <c r="C181" s="2"/>
    </row>
    <row r="182" spans="1:3" ht="30" customHeight="1" thickBot="1" x14ac:dyDescent="0.3">
      <c r="A182" s="2" t="s">
        <v>10</v>
      </c>
      <c r="B182" s="2" t="s">
        <v>9</v>
      </c>
      <c r="C182" s="2"/>
    </row>
    <row r="183" spans="1:3" ht="30" customHeight="1" thickBot="1" x14ac:dyDescent="0.3">
      <c r="A183" s="2" t="s">
        <v>12</v>
      </c>
      <c r="B183" s="2" t="s">
        <v>11</v>
      </c>
      <c r="C183" s="2"/>
    </row>
    <row r="184" spans="1:3" ht="30" customHeight="1" thickBot="1" x14ac:dyDescent="0.3">
      <c r="A184" s="2" t="s">
        <v>14</v>
      </c>
      <c r="B184" s="2" t="s">
        <v>13</v>
      </c>
      <c r="C184" s="2"/>
    </row>
    <row r="185" spans="1:3" ht="30" customHeight="1" thickBot="1" x14ac:dyDescent="0.3">
      <c r="A185" s="2" t="s">
        <v>16</v>
      </c>
      <c r="B185" s="2" t="s">
        <v>15</v>
      </c>
      <c r="C185" s="2"/>
    </row>
    <row r="186" spans="1:3" ht="30" customHeight="1" thickBot="1" x14ac:dyDescent="0.3">
      <c r="A186" s="2" t="s">
        <v>18</v>
      </c>
      <c r="B186" s="2" t="s">
        <v>17</v>
      </c>
      <c r="C186" s="2"/>
    </row>
    <row r="187" spans="1:3" ht="30" customHeight="1" thickBot="1" x14ac:dyDescent="0.3">
      <c r="A187" s="2" t="s">
        <v>20</v>
      </c>
      <c r="B187" s="2" t="s">
        <v>19</v>
      </c>
      <c r="C187" s="2"/>
    </row>
    <row r="188" spans="1:3" ht="30" customHeight="1" thickBot="1" x14ac:dyDescent="0.3">
      <c r="A188" s="2" t="s">
        <v>22</v>
      </c>
      <c r="B188" s="2" t="s">
        <v>21</v>
      </c>
      <c r="C188" s="2"/>
    </row>
    <row r="189" spans="1:3" ht="30" customHeight="1" thickBot="1" x14ac:dyDescent="0.3">
      <c r="A189" s="2" t="s">
        <v>24</v>
      </c>
      <c r="B189" s="2" t="s">
        <v>23</v>
      </c>
      <c r="C189" s="2"/>
    </row>
    <row r="192" spans="1:3" ht="30" customHeight="1" thickBot="1" x14ac:dyDescent="0.3"/>
    <row r="193" spans="1:3" ht="30" customHeight="1" thickBot="1" x14ac:dyDescent="0.3">
      <c r="A193" s="3" t="s">
        <v>71</v>
      </c>
    </row>
    <row r="194" spans="1:3" ht="30" customHeight="1" thickBot="1" x14ac:dyDescent="0.3">
      <c r="A194" s="1" t="s">
        <v>1</v>
      </c>
      <c r="B194" s="1" t="s">
        <v>0</v>
      </c>
      <c r="C194" s="1" t="s">
        <v>2</v>
      </c>
    </row>
    <row r="195" spans="1:3" ht="30" customHeight="1" thickBot="1" x14ac:dyDescent="0.3">
      <c r="A195" s="2" t="s">
        <v>4</v>
      </c>
      <c r="B195" s="2" t="s">
        <v>3</v>
      </c>
      <c r="C195" s="2"/>
    </row>
    <row r="196" spans="1:3" ht="30" customHeight="1" thickBot="1" x14ac:dyDescent="0.3">
      <c r="A196" s="2" t="s">
        <v>6</v>
      </c>
      <c r="B196" s="2" t="s">
        <v>5</v>
      </c>
      <c r="C196" s="2"/>
    </row>
    <row r="197" spans="1:3" ht="30" customHeight="1" thickBot="1" x14ac:dyDescent="0.3">
      <c r="A197" s="2" t="s">
        <v>8</v>
      </c>
      <c r="B197" s="2" t="s">
        <v>7</v>
      </c>
      <c r="C197" s="2"/>
    </row>
    <row r="198" spans="1:3" ht="30" customHeight="1" thickBot="1" x14ac:dyDescent="0.3">
      <c r="A198" s="2" t="s">
        <v>10</v>
      </c>
      <c r="B198" s="2" t="s">
        <v>9</v>
      </c>
      <c r="C198" s="2"/>
    </row>
    <row r="199" spans="1:3" ht="30" customHeight="1" thickBot="1" x14ac:dyDescent="0.3">
      <c r="A199" s="2" t="s">
        <v>12</v>
      </c>
      <c r="B199" s="2" t="s">
        <v>11</v>
      </c>
      <c r="C199" s="2"/>
    </row>
    <row r="200" spans="1:3" ht="30" customHeight="1" thickBot="1" x14ac:dyDescent="0.3">
      <c r="A200" s="2" t="s">
        <v>14</v>
      </c>
      <c r="B200" s="2" t="s">
        <v>13</v>
      </c>
      <c r="C200" s="2"/>
    </row>
    <row r="201" spans="1:3" ht="30" customHeight="1" thickBot="1" x14ac:dyDescent="0.3">
      <c r="A201" s="2" t="s">
        <v>16</v>
      </c>
      <c r="B201" s="2" t="s">
        <v>15</v>
      </c>
      <c r="C201" s="2"/>
    </row>
    <row r="202" spans="1:3" ht="30" customHeight="1" thickBot="1" x14ac:dyDescent="0.3">
      <c r="A202" s="2" t="s">
        <v>18</v>
      </c>
      <c r="B202" s="2" t="s">
        <v>17</v>
      </c>
      <c r="C202" s="2"/>
    </row>
    <row r="203" spans="1:3" ht="30" customHeight="1" thickBot="1" x14ac:dyDescent="0.3">
      <c r="A203" s="2" t="s">
        <v>20</v>
      </c>
      <c r="B203" s="2" t="s">
        <v>19</v>
      </c>
      <c r="C203" s="2"/>
    </row>
    <row r="204" spans="1:3" ht="30" customHeight="1" thickBot="1" x14ac:dyDescent="0.3">
      <c r="A204" s="2" t="s">
        <v>22</v>
      </c>
      <c r="B204" s="2" t="s">
        <v>21</v>
      </c>
      <c r="C204" s="2"/>
    </row>
    <row r="205" spans="1:3" ht="30" customHeight="1" thickBot="1" x14ac:dyDescent="0.3">
      <c r="A205" s="2" t="s">
        <v>24</v>
      </c>
      <c r="B205" s="2" t="s">
        <v>23</v>
      </c>
      <c r="C205" s="2"/>
    </row>
    <row r="208" spans="1:3" ht="30" customHeight="1" thickBot="1" x14ac:dyDescent="0.3"/>
    <row r="209" spans="1:3" ht="30" customHeight="1" thickBot="1" x14ac:dyDescent="0.3">
      <c r="A209" s="3" t="s">
        <v>70</v>
      </c>
    </row>
    <row r="210" spans="1:3" ht="30" customHeight="1" thickBot="1" x14ac:dyDescent="0.3">
      <c r="A210" s="1" t="s">
        <v>1</v>
      </c>
      <c r="B210" s="1" t="s">
        <v>0</v>
      </c>
      <c r="C210" s="1" t="s">
        <v>2</v>
      </c>
    </row>
    <row r="211" spans="1:3" ht="30" customHeight="1" thickBot="1" x14ac:dyDescent="0.3">
      <c r="A211" s="2" t="s">
        <v>4</v>
      </c>
      <c r="B211" s="2" t="s">
        <v>3</v>
      </c>
      <c r="C211" s="2"/>
    </row>
    <row r="212" spans="1:3" ht="30" customHeight="1" thickBot="1" x14ac:dyDescent="0.3">
      <c r="A212" s="2" t="s">
        <v>6</v>
      </c>
      <c r="B212" s="2" t="s">
        <v>5</v>
      </c>
      <c r="C212" s="2"/>
    </row>
    <row r="213" spans="1:3" ht="30" customHeight="1" thickBot="1" x14ac:dyDescent="0.3">
      <c r="A213" s="2" t="s">
        <v>8</v>
      </c>
      <c r="B213" s="2" t="s">
        <v>7</v>
      </c>
      <c r="C213" s="2"/>
    </row>
    <row r="214" spans="1:3" ht="30" customHeight="1" thickBot="1" x14ac:dyDescent="0.3">
      <c r="A214" s="2" t="s">
        <v>10</v>
      </c>
      <c r="B214" s="2" t="s">
        <v>9</v>
      </c>
      <c r="C214" s="2"/>
    </row>
    <row r="215" spans="1:3" ht="30" customHeight="1" thickBot="1" x14ac:dyDescent="0.3">
      <c r="A215" s="2" t="s">
        <v>12</v>
      </c>
      <c r="B215" s="2" t="s">
        <v>11</v>
      </c>
      <c r="C215" s="2"/>
    </row>
    <row r="216" spans="1:3" ht="30" customHeight="1" thickBot="1" x14ac:dyDescent="0.3">
      <c r="A216" s="2" t="s">
        <v>14</v>
      </c>
      <c r="B216" s="2" t="s">
        <v>13</v>
      </c>
      <c r="C216" s="2"/>
    </row>
    <row r="217" spans="1:3" ht="30" customHeight="1" thickBot="1" x14ac:dyDescent="0.3">
      <c r="A217" s="2" t="s">
        <v>16</v>
      </c>
      <c r="B217" s="2" t="s">
        <v>15</v>
      </c>
      <c r="C217" s="2"/>
    </row>
    <row r="218" spans="1:3" ht="30" customHeight="1" thickBot="1" x14ac:dyDescent="0.3">
      <c r="A218" s="2" t="s">
        <v>18</v>
      </c>
      <c r="B218" s="2" t="s">
        <v>17</v>
      </c>
      <c r="C218" s="2"/>
    </row>
    <row r="219" spans="1:3" ht="30" customHeight="1" thickBot="1" x14ac:dyDescent="0.3">
      <c r="A219" s="2" t="s">
        <v>20</v>
      </c>
      <c r="B219" s="2" t="s">
        <v>19</v>
      </c>
      <c r="C219" s="2"/>
    </row>
    <row r="220" spans="1:3" ht="30" customHeight="1" thickBot="1" x14ac:dyDescent="0.3">
      <c r="A220" s="2" t="s">
        <v>22</v>
      </c>
      <c r="B220" s="2" t="s">
        <v>21</v>
      </c>
      <c r="C220" s="2"/>
    </row>
    <row r="221" spans="1:3" ht="30" customHeight="1" thickBot="1" x14ac:dyDescent="0.3">
      <c r="A221" s="2" t="s">
        <v>24</v>
      </c>
      <c r="B221" s="2" t="s">
        <v>23</v>
      </c>
      <c r="C221" s="2"/>
    </row>
    <row r="224" spans="1:3" ht="30" customHeight="1" thickBot="1" x14ac:dyDescent="0.3"/>
    <row r="225" spans="1:3" ht="30" customHeight="1" thickBot="1" x14ac:dyDescent="0.3">
      <c r="A225" s="3" t="s">
        <v>69</v>
      </c>
    </row>
    <row r="226" spans="1:3" ht="30" customHeight="1" thickBot="1" x14ac:dyDescent="0.3">
      <c r="A226" s="1" t="s">
        <v>1</v>
      </c>
      <c r="B226" s="1" t="s">
        <v>0</v>
      </c>
      <c r="C226" s="1" t="s">
        <v>2</v>
      </c>
    </row>
    <row r="227" spans="1:3" ht="30" customHeight="1" thickBot="1" x14ac:dyDescent="0.3">
      <c r="A227" s="2" t="s">
        <v>4</v>
      </c>
      <c r="B227" s="2" t="s">
        <v>3</v>
      </c>
      <c r="C227" s="2"/>
    </row>
    <row r="228" spans="1:3" ht="30" customHeight="1" thickBot="1" x14ac:dyDescent="0.3">
      <c r="A228" s="2" t="s">
        <v>6</v>
      </c>
      <c r="B228" s="2" t="s">
        <v>5</v>
      </c>
      <c r="C228" s="2"/>
    </row>
    <row r="229" spans="1:3" ht="30" customHeight="1" thickBot="1" x14ac:dyDescent="0.3">
      <c r="A229" s="2" t="s">
        <v>8</v>
      </c>
      <c r="B229" s="2" t="s">
        <v>7</v>
      </c>
      <c r="C229" s="2"/>
    </row>
    <row r="230" spans="1:3" ht="30" customHeight="1" thickBot="1" x14ac:dyDescent="0.3">
      <c r="A230" s="2" t="s">
        <v>10</v>
      </c>
      <c r="B230" s="2" t="s">
        <v>9</v>
      </c>
      <c r="C230" s="2"/>
    </row>
    <row r="231" spans="1:3" ht="30" customHeight="1" thickBot="1" x14ac:dyDescent="0.3">
      <c r="A231" s="2" t="s">
        <v>12</v>
      </c>
      <c r="B231" s="2" t="s">
        <v>11</v>
      </c>
      <c r="C231" s="2"/>
    </row>
    <row r="232" spans="1:3" ht="30" customHeight="1" thickBot="1" x14ac:dyDescent="0.3">
      <c r="A232" s="2" t="s">
        <v>14</v>
      </c>
      <c r="B232" s="2" t="s">
        <v>13</v>
      </c>
      <c r="C232" s="2"/>
    </row>
    <row r="233" spans="1:3" ht="30" customHeight="1" thickBot="1" x14ac:dyDescent="0.3">
      <c r="A233" s="2" t="s">
        <v>16</v>
      </c>
      <c r="B233" s="2" t="s">
        <v>15</v>
      </c>
      <c r="C233" s="2"/>
    </row>
    <row r="234" spans="1:3" ht="30" customHeight="1" thickBot="1" x14ac:dyDescent="0.3">
      <c r="A234" s="2" t="s">
        <v>18</v>
      </c>
      <c r="B234" s="2" t="s">
        <v>17</v>
      </c>
      <c r="C234" s="2"/>
    </row>
    <row r="235" spans="1:3" ht="30" customHeight="1" thickBot="1" x14ac:dyDescent="0.3">
      <c r="A235" s="2" t="s">
        <v>20</v>
      </c>
      <c r="B235" s="2" t="s">
        <v>19</v>
      </c>
      <c r="C235" s="2"/>
    </row>
    <row r="236" spans="1:3" ht="30" customHeight="1" thickBot="1" x14ac:dyDescent="0.3">
      <c r="A236" s="2" t="s">
        <v>22</v>
      </c>
      <c r="B236" s="2" t="s">
        <v>21</v>
      </c>
      <c r="C236" s="2"/>
    </row>
    <row r="237" spans="1:3" ht="30" customHeight="1" thickBot="1" x14ac:dyDescent="0.3">
      <c r="A237" s="2" t="s">
        <v>24</v>
      </c>
      <c r="B237" s="2" t="s">
        <v>23</v>
      </c>
      <c r="C237" s="2"/>
    </row>
  </sheetData>
  <pageMargins left="0.7" right="0.7" top="0.78740157499999996" bottom="0.78740157499999996" header="0.3" footer="0.3"/>
  <pageSetup paperSize="9" orientation="landscape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FDB2D5-064E-4632-88DA-138C9C797ABB}">
  <dimension ref="A1:J237"/>
  <sheetViews>
    <sheetView workbookViewId="0">
      <selection activeCell="I1" sqref="I1:J1"/>
    </sheetView>
  </sheetViews>
  <sheetFormatPr baseColWidth="10" defaultRowHeight="30" customHeight="1" x14ac:dyDescent="0.25"/>
  <cols>
    <col min="1" max="2" width="21.7109375" customWidth="1"/>
    <col min="3" max="10" width="9.7109375" customWidth="1"/>
  </cols>
  <sheetData>
    <row r="1" spans="1:10" ht="30" customHeight="1" thickBot="1" x14ac:dyDescent="0.35">
      <c r="A1" s="4" t="str">
        <f>Teams!A1</f>
        <v>Teamname 1</v>
      </c>
      <c r="B1" s="72" t="s">
        <v>109</v>
      </c>
      <c r="C1" s="107" t="s">
        <v>112</v>
      </c>
      <c r="D1" s="107"/>
      <c r="E1" s="107"/>
      <c r="F1" s="107"/>
      <c r="G1" s="107"/>
      <c r="H1" s="58" t="s">
        <v>42</v>
      </c>
      <c r="I1" s="108">
        <f>SUM(C3:J13)</f>
        <v>0</v>
      </c>
      <c r="J1" s="109"/>
    </row>
    <row r="2" spans="1:10" ht="30" customHeight="1" thickBot="1" x14ac:dyDescent="0.35">
      <c r="A2" s="4" t="s">
        <v>1</v>
      </c>
      <c r="B2" s="4" t="s">
        <v>40</v>
      </c>
      <c r="C2" s="104" t="s">
        <v>110</v>
      </c>
      <c r="D2" s="105"/>
      <c r="E2" s="105"/>
      <c r="F2" s="106"/>
      <c r="G2" s="104" t="s">
        <v>111</v>
      </c>
      <c r="H2" s="105"/>
      <c r="I2" s="105"/>
      <c r="J2" s="106"/>
    </row>
    <row r="3" spans="1:10" ht="30" customHeight="1" thickBot="1" x14ac:dyDescent="0.3">
      <c r="A3" s="8" t="str">
        <f>Teams!A3</f>
        <v>Vorname 1</v>
      </c>
      <c r="B3" s="8" t="str">
        <f>Teams!B3</f>
        <v>Name 1</v>
      </c>
      <c r="C3" s="73"/>
      <c r="D3" s="74"/>
      <c r="E3" s="74"/>
      <c r="F3" s="75"/>
      <c r="G3" s="73"/>
      <c r="H3" s="74"/>
      <c r="I3" s="74"/>
      <c r="J3" s="75"/>
    </row>
    <row r="4" spans="1:10" ht="30" customHeight="1" thickBot="1" x14ac:dyDescent="0.3">
      <c r="A4" s="8" t="str">
        <f>Teams!A4</f>
        <v>Vorname 2</v>
      </c>
      <c r="B4" s="8" t="str">
        <f>Teams!B4</f>
        <v>Name 2</v>
      </c>
      <c r="C4" s="76"/>
      <c r="D4" s="77"/>
      <c r="E4" s="77"/>
      <c r="F4" s="78"/>
      <c r="G4" s="76"/>
      <c r="H4" s="77"/>
      <c r="I4" s="77"/>
      <c r="J4" s="78"/>
    </row>
    <row r="5" spans="1:10" ht="30" customHeight="1" thickBot="1" x14ac:dyDescent="0.3">
      <c r="A5" s="8" t="str">
        <f>Teams!A5</f>
        <v>Vorname 3</v>
      </c>
      <c r="B5" s="8" t="str">
        <f>Teams!B5</f>
        <v>Name 3</v>
      </c>
      <c r="C5" s="76"/>
      <c r="D5" s="77"/>
      <c r="E5" s="77"/>
      <c r="F5" s="78"/>
      <c r="G5" s="76"/>
      <c r="H5" s="77"/>
      <c r="I5" s="77"/>
      <c r="J5" s="78"/>
    </row>
    <row r="6" spans="1:10" ht="30" customHeight="1" thickBot="1" x14ac:dyDescent="0.3">
      <c r="A6" s="8" t="str">
        <f>Teams!A6</f>
        <v>Vorname 4</v>
      </c>
      <c r="B6" s="8" t="str">
        <f>Teams!B6</f>
        <v>Name 4</v>
      </c>
      <c r="C6" s="76"/>
      <c r="D6" s="77"/>
      <c r="E6" s="77"/>
      <c r="F6" s="78"/>
      <c r="G6" s="76"/>
      <c r="H6" s="77"/>
      <c r="I6" s="77"/>
      <c r="J6" s="78"/>
    </row>
    <row r="7" spans="1:10" ht="30" customHeight="1" thickBot="1" x14ac:dyDescent="0.3">
      <c r="A7" s="8" t="str">
        <f>Teams!A7</f>
        <v>Vorname 5</v>
      </c>
      <c r="B7" s="8" t="str">
        <f>Teams!B7</f>
        <v>Name 5</v>
      </c>
      <c r="C7" s="76"/>
      <c r="D7" s="77"/>
      <c r="E7" s="77"/>
      <c r="F7" s="78"/>
      <c r="G7" s="76"/>
      <c r="H7" s="77"/>
      <c r="I7" s="77"/>
      <c r="J7" s="78"/>
    </row>
    <row r="8" spans="1:10" ht="30" customHeight="1" thickBot="1" x14ac:dyDescent="0.3">
      <c r="A8" s="8" t="str">
        <f>Teams!A8</f>
        <v>Vorname 6</v>
      </c>
      <c r="B8" s="8" t="str">
        <f>Teams!B8</f>
        <v>Name 6</v>
      </c>
      <c r="C8" s="76"/>
      <c r="D8" s="77"/>
      <c r="E8" s="77"/>
      <c r="F8" s="78"/>
      <c r="G8" s="76"/>
      <c r="H8" s="77"/>
      <c r="I8" s="77"/>
      <c r="J8" s="78"/>
    </row>
    <row r="9" spans="1:10" ht="30" customHeight="1" thickBot="1" x14ac:dyDescent="0.3">
      <c r="A9" s="8" t="str">
        <f>Teams!A9</f>
        <v>Vorname 7</v>
      </c>
      <c r="B9" s="8" t="str">
        <f>Teams!B9</f>
        <v>Name 7</v>
      </c>
      <c r="C9" s="76"/>
      <c r="D9" s="77"/>
      <c r="E9" s="77"/>
      <c r="F9" s="78"/>
      <c r="G9" s="76"/>
      <c r="H9" s="77"/>
      <c r="I9" s="77"/>
      <c r="J9" s="78"/>
    </row>
    <row r="10" spans="1:10" ht="30" customHeight="1" thickBot="1" x14ac:dyDescent="0.3">
      <c r="A10" s="8" t="str">
        <f>Teams!A10</f>
        <v>Vorname 8</v>
      </c>
      <c r="B10" s="8" t="str">
        <f>Teams!B10</f>
        <v>Name 8</v>
      </c>
      <c r="C10" s="76"/>
      <c r="D10" s="77"/>
      <c r="E10" s="77"/>
      <c r="F10" s="78"/>
      <c r="G10" s="76"/>
      <c r="H10" s="77"/>
      <c r="I10" s="77"/>
      <c r="J10" s="78"/>
    </row>
    <row r="11" spans="1:10" ht="30" customHeight="1" thickBot="1" x14ac:dyDescent="0.3">
      <c r="A11" s="8" t="str">
        <f>Teams!A11</f>
        <v>Vorname 9</v>
      </c>
      <c r="B11" s="8" t="str">
        <f>Teams!B11</f>
        <v>Name 9</v>
      </c>
      <c r="C11" s="76"/>
      <c r="D11" s="77"/>
      <c r="E11" s="77"/>
      <c r="F11" s="78"/>
      <c r="G11" s="76"/>
      <c r="H11" s="77"/>
      <c r="I11" s="77"/>
      <c r="J11" s="78"/>
    </row>
    <row r="12" spans="1:10" ht="30" customHeight="1" thickBot="1" x14ac:dyDescent="0.3">
      <c r="A12" s="8" t="str">
        <f>Teams!A12</f>
        <v>Vorname 10</v>
      </c>
      <c r="B12" s="8" t="str">
        <f>Teams!B12</f>
        <v>Name 10</v>
      </c>
      <c r="C12" s="76"/>
      <c r="D12" s="77"/>
      <c r="E12" s="77"/>
      <c r="F12" s="78"/>
      <c r="G12" s="76"/>
      <c r="H12" s="77"/>
      <c r="I12" s="77"/>
      <c r="J12" s="78"/>
    </row>
    <row r="13" spans="1:10" ht="30" customHeight="1" thickBot="1" x14ac:dyDescent="0.3">
      <c r="A13" s="8" t="str">
        <f>Teams!A13</f>
        <v>Vorname 11</v>
      </c>
      <c r="B13" s="8" t="str">
        <f>Teams!B13</f>
        <v>Name 11</v>
      </c>
      <c r="C13" s="79"/>
      <c r="D13" s="80"/>
      <c r="E13" s="80"/>
      <c r="F13" s="81"/>
      <c r="G13" s="79"/>
      <c r="H13" s="80"/>
      <c r="I13" s="80"/>
      <c r="J13" s="81"/>
    </row>
    <row r="16" spans="1:10" ht="30" customHeight="1" thickBot="1" x14ac:dyDescent="0.3"/>
    <row r="17" spans="1:10" ht="30" customHeight="1" thickBot="1" x14ac:dyDescent="0.35">
      <c r="A17" s="4" t="str">
        <f>Teams!A17</f>
        <v>Teamname 2</v>
      </c>
      <c r="B17" s="72" t="s">
        <v>109</v>
      </c>
      <c r="C17" s="107" t="s">
        <v>112</v>
      </c>
      <c r="D17" s="107"/>
      <c r="E17" s="107"/>
      <c r="F17" s="107"/>
      <c r="G17" s="107"/>
      <c r="H17" s="58" t="s">
        <v>42</v>
      </c>
      <c r="I17" s="108">
        <f>SUM(C19:J29)</f>
        <v>0</v>
      </c>
      <c r="J17" s="109"/>
    </row>
    <row r="18" spans="1:10" ht="30" customHeight="1" thickBot="1" x14ac:dyDescent="0.35">
      <c r="A18" s="4" t="s">
        <v>1</v>
      </c>
      <c r="B18" s="4" t="s">
        <v>40</v>
      </c>
      <c r="C18" s="104" t="s">
        <v>110</v>
      </c>
      <c r="D18" s="105"/>
      <c r="E18" s="105"/>
      <c r="F18" s="106"/>
      <c r="G18" s="104" t="s">
        <v>111</v>
      </c>
      <c r="H18" s="105"/>
      <c r="I18" s="105"/>
      <c r="J18" s="106"/>
    </row>
    <row r="19" spans="1:10" ht="30" customHeight="1" thickBot="1" x14ac:dyDescent="0.3">
      <c r="A19" s="8" t="str">
        <f>Teams!A19</f>
        <v>Vorname 1</v>
      </c>
      <c r="B19" s="8" t="str">
        <f>Teams!B19</f>
        <v>Name 1</v>
      </c>
      <c r="C19" s="73"/>
      <c r="D19" s="74"/>
      <c r="E19" s="74"/>
      <c r="F19" s="75"/>
      <c r="G19" s="73"/>
      <c r="H19" s="74"/>
      <c r="I19" s="74"/>
      <c r="J19" s="75"/>
    </row>
    <row r="20" spans="1:10" ht="30" customHeight="1" thickBot="1" x14ac:dyDescent="0.3">
      <c r="A20" s="8" t="str">
        <f>Teams!A20</f>
        <v>Vorname 2</v>
      </c>
      <c r="B20" s="8" t="str">
        <f>Teams!B20</f>
        <v>Name 2</v>
      </c>
      <c r="C20" s="76"/>
      <c r="D20" s="77"/>
      <c r="E20" s="77"/>
      <c r="F20" s="78"/>
      <c r="G20" s="76"/>
      <c r="H20" s="77"/>
      <c r="I20" s="77"/>
      <c r="J20" s="78"/>
    </row>
    <row r="21" spans="1:10" ht="30" customHeight="1" thickBot="1" x14ac:dyDescent="0.3">
      <c r="A21" s="8" t="str">
        <f>Teams!A21</f>
        <v>Vorname 3</v>
      </c>
      <c r="B21" s="8" t="str">
        <f>Teams!B21</f>
        <v>Name 3</v>
      </c>
      <c r="C21" s="76"/>
      <c r="D21" s="77"/>
      <c r="E21" s="77"/>
      <c r="F21" s="78"/>
      <c r="G21" s="76"/>
      <c r="H21" s="77"/>
      <c r="I21" s="77"/>
      <c r="J21" s="78"/>
    </row>
    <row r="22" spans="1:10" ht="30" customHeight="1" thickBot="1" x14ac:dyDescent="0.3">
      <c r="A22" s="8" t="str">
        <f>Teams!A22</f>
        <v>Vorname 4</v>
      </c>
      <c r="B22" s="8" t="str">
        <f>Teams!B22</f>
        <v>Name 4</v>
      </c>
      <c r="C22" s="76"/>
      <c r="D22" s="77"/>
      <c r="E22" s="77"/>
      <c r="F22" s="78"/>
      <c r="G22" s="76"/>
      <c r="H22" s="77"/>
      <c r="I22" s="77"/>
      <c r="J22" s="78"/>
    </row>
    <row r="23" spans="1:10" ht="30" customHeight="1" thickBot="1" x14ac:dyDescent="0.3">
      <c r="A23" s="8" t="str">
        <f>Teams!A23</f>
        <v>Vorname 5</v>
      </c>
      <c r="B23" s="8" t="str">
        <f>Teams!B23</f>
        <v>Name 5</v>
      </c>
      <c r="C23" s="76"/>
      <c r="D23" s="77"/>
      <c r="E23" s="77"/>
      <c r="F23" s="78"/>
      <c r="G23" s="76"/>
      <c r="H23" s="77"/>
      <c r="I23" s="77"/>
      <c r="J23" s="78"/>
    </row>
    <row r="24" spans="1:10" ht="30" customHeight="1" thickBot="1" x14ac:dyDescent="0.3">
      <c r="A24" s="8" t="str">
        <f>Teams!A24</f>
        <v>Vorname 6</v>
      </c>
      <c r="B24" s="8" t="str">
        <f>Teams!B24</f>
        <v>Name 6</v>
      </c>
      <c r="C24" s="76"/>
      <c r="D24" s="77"/>
      <c r="E24" s="77"/>
      <c r="F24" s="78"/>
      <c r="G24" s="76"/>
      <c r="H24" s="77"/>
      <c r="I24" s="77"/>
      <c r="J24" s="78"/>
    </row>
    <row r="25" spans="1:10" ht="30" customHeight="1" thickBot="1" x14ac:dyDescent="0.3">
      <c r="A25" s="8" t="str">
        <f>Teams!A25</f>
        <v>Vorname 7</v>
      </c>
      <c r="B25" s="8" t="str">
        <f>Teams!B25</f>
        <v>Name 7</v>
      </c>
      <c r="C25" s="76"/>
      <c r="D25" s="77"/>
      <c r="E25" s="77"/>
      <c r="F25" s="78"/>
      <c r="G25" s="76"/>
      <c r="H25" s="77"/>
      <c r="I25" s="77"/>
      <c r="J25" s="78"/>
    </row>
    <row r="26" spans="1:10" ht="30" customHeight="1" thickBot="1" x14ac:dyDescent="0.3">
      <c r="A26" s="8" t="str">
        <f>Teams!A26</f>
        <v>Vorname 8</v>
      </c>
      <c r="B26" s="8" t="str">
        <f>Teams!B26</f>
        <v>Name 8</v>
      </c>
      <c r="C26" s="76"/>
      <c r="D26" s="77"/>
      <c r="E26" s="77"/>
      <c r="F26" s="78"/>
      <c r="G26" s="76"/>
      <c r="H26" s="77"/>
      <c r="I26" s="77"/>
      <c r="J26" s="78"/>
    </row>
    <row r="27" spans="1:10" ht="30" customHeight="1" thickBot="1" x14ac:dyDescent="0.3">
      <c r="A27" s="8" t="str">
        <f>Teams!A27</f>
        <v>Vorname 9</v>
      </c>
      <c r="B27" s="8" t="str">
        <f>Teams!B27</f>
        <v>Name 9</v>
      </c>
      <c r="C27" s="76"/>
      <c r="D27" s="77"/>
      <c r="E27" s="77"/>
      <c r="F27" s="78"/>
      <c r="G27" s="76"/>
      <c r="H27" s="77"/>
      <c r="I27" s="77"/>
      <c r="J27" s="78"/>
    </row>
    <row r="28" spans="1:10" ht="30" customHeight="1" thickBot="1" x14ac:dyDescent="0.3">
      <c r="A28" s="8" t="str">
        <f>Teams!A28</f>
        <v>Vorname 10</v>
      </c>
      <c r="B28" s="8" t="str">
        <f>Teams!B28</f>
        <v>Name 10</v>
      </c>
      <c r="C28" s="76"/>
      <c r="D28" s="77"/>
      <c r="E28" s="77"/>
      <c r="F28" s="78"/>
      <c r="G28" s="76"/>
      <c r="H28" s="77"/>
      <c r="I28" s="77"/>
      <c r="J28" s="78"/>
    </row>
    <row r="29" spans="1:10" ht="30" customHeight="1" thickBot="1" x14ac:dyDescent="0.3">
      <c r="A29" s="8" t="str">
        <f>Teams!A29</f>
        <v>Vorname 11</v>
      </c>
      <c r="B29" s="8" t="str">
        <f>Teams!B29</f>
        <v>Name 11</v>
      </c>
      <c r="C29" s="79"/>
      <c r="D29" s="80"/>
      <c r="E29" s="80"/>
      <c r="F29" s="81"/>
      <c r="G29" s="79"/>
      <c r="H29" s="80"/>
      <c r="I29" s="80"/>
      <c r="J29" s="81"/>
    </row>
    <row r="32" spans="1:10" ht="30" customHeight="1" thickBot="1" x14ac:dyDescent="0.3"/>
    <row r="33" spans="1:10" ht="30" customHeight="1" thickBot="1" x14ac:dyDescent="0.35">
      <c r="A33" s="4" t="str">
        <f>Teams!A33</f>
        <v>Teamname 3</v>
      </c>
      <c r="B33" s="72" t="s">
        <v>109</v>
      </c>
      <c r="C33" s="107" t="s">
        <v>112</v>
      </c>
      <c r="D33" s="107"/>
      <c r="E33" s="107"/>
      <c r="F33" s="107"/>
      <c r="G33" s="107"/>
      <c r="H33" s="58" t="s">
        <v>42</v>
      </c>
      <c r="I33" s="108">
        <f>SUM(C35:J45)</f>
        <v>0</v>
      </c>
      <c r="J33" s="109"/>
    </row>
    <row r="34" spans="1:10" ht="30" customHeight="1" thickBot="1" x14ac:dyDescent="0.35">
      <c r="A34" s="4" t="s">
        <v>1</v>
      </c>
      <c r="B34" s="4" t="s">
        <v>40</v>
      </c>
      <c r="C34" s="104" t="s">
        <v>110</v>
      </c>
      <c r="D34" s="105"/>
      <c r="E34" s="105"/>
      <c r="F34" s="106"/>
      <c r="G34" s="104" t="s">
        <v>111</v>
      </c>
      <c r="H34" s="105"/>
      <c r="I34" s="105"/>
      <c r="J34" s="106"/>
    </row>
    <row r="35" spans="1:10" ht="30" customHeight="1" thickBot="1" x14ac:dyDescent="0.3">
      <c r="A35" s="8" t="str">
        <f>Teams!A35</f>
        <v>Vorname 1</v>
      </c>
      <c r="B35" s="8" t="str">
        <f>Teams!B35</f>
        <v>Name 1</v>
      </c>
      <c r="C35" s="73"/>
      <c r="D35" s="74"/>
      <c r="E35" s="74"/>
      <c r="F35" s="75"/>
      <c r="G35" s="73"/>
      <c r="H35" s="74"/>
      <c r="I35" s="74"/>
      <c r="J35" s="75"/>
    </row>
    <row r="36" spans="1:10" ht="30" customHeight="1" thickBot="1" x14ac:dyDescent="0.3">
      <c r="A36" s="8" t="str">
        <f>Teams!A36</f>
        <v>Vorname 2</v>
      </c>
      <c r="B36" s="8" t="str">
        <f>Teams!B36</f>
        <v>Name 2</v>
      </c>
      <c r="C36" s="76"/>
      <c r="D36" s="77"/>
      <c r="E36" s="77"/>
      <c r="F36" s="78"/>
      <c r="G36" s="76"/>
      <c r="H36" s="77"/>
      <c r="I36" s="77"/>
      <c r="J36" s="78"/>
    </row>
    <row r="37" spans="1:10" ht="30" customHeight="1" thickBot="1" x14ac:dyDescent="0.3">
      <c r="A37" s="8" t="str">
        <f>Teams!A37</f>
        <v>Vorname 3</v>
      </c>
      <c r="B37" s="8" t="str">
        <f>Teams!B37</f>
        <v>Name 3</v>
      </c>
      <c r="C37" s="76"/>
      <c r="D37" s="77"/>
      <c r="E37" s="77"/>
      <c r="F37" s="78"/>
      <c r="G37" s="76"/>
      <c r="H37" s="77"/>
      <c r="I37" s="77"/>
      <c r="J37" s="78"/>
    </row>
    <row r="38" spans="1:10" ht="30" customHeight="1" thickBot="1" x14ac:dyDescent="0.3">
      <c r="A38" s="8" t="str">
        <f>Teams!A38</f>
        <v>Vorname 4</v>
      </c>
      <c r="B38" s="8" t="str">
        <f>Teams!B38</f>
        <v>Name 4</v>
      </c>
      <c r="C38" s="76"/>
      <c r="D38" s="77"/>
      <c r="E38" s="77"/>
      <c r="F38" s="78"/>
      <c r="G38" s="76"/>
      <c r="H38" s="77"/>
      <c r="I38" s="77"/>
      <c r="J38" s="78"/>
    </row>
    <row r="39" spans="1:10" ht="30" customHeight="1" thickBot="1" x14ac:dyDescent="0.3">
      <c r="A39" s="8" t="str">
        <f>Teams!A39</f>
        <v>Vorname 5</v>
      </c>
      <c r="B39" s="8" t="str">
        <f>Teams!B39</f>
        <v>Name 5</v>
      </c>
      <c r="C39" s="76"/>
      <c r="D39" s="77"/>
      <c r="E39" s="77"/>
      <c r="F39" s="78"/>
      <c r="G39" s="76"/>
      <c r="H39" s="77"/>
      <c r="I39" s="77"/>
      <c r="J39" s="78"/>
    </row>
    <row r="40" spans="1:10" ht="30" customHeight="1" thickBot="1" x14ac:dyDescent="0.3">
      <c r="A40" s="8" t="str">
        <f>Teams!A40</f>
        <v>Vorname 6</v>
      </c>
      <c r="B40" s="8" t="str">
        <f>Teams!B40</f>
        <v>Name 6</v>
      </c>
      <c r="C40" s="76"/>
      <c r="D40" s="77"/>
      <c r="E40" s="77"/>
      <c r="F40" s="78"/>
      <c r="G40" s="76"/>
      <c r="H40" s="77"/>
      <c r="I40" s="77"/>
      <c r="J40" s="78"/>
    </row>
    <row r="41" spans="1:10" ht="30" customHeight="1" thickBot="1" x14ac:dyDescent="0.3">
      <c r="A41" s="8" t="str">
        <f>Teams!A41</f>
        <v>Vorname 7</v>
      </c>
      <c r="B41" s="8" t="str">
        <f>Teams!B41</f>
        <v>Name 7</v>
      </c>
      <c r="C41" s="76"/>
      <c r="D41" s="77"/>
      <c r="E41" s="77"/>
      <c r="F41" s="78"/>
      <c r="G41" s="76"/>
      <c r="H41" s="77"/>
      <c r="I41" s="77"/>
      <c r="J41" s="78"/>
    </row>
    <row r="42" spans="1:10" ht="30" customHeight="1" thickBot="1" x14ac:dyDescent="0.3">
      <c r="A42" s="8" t="str">
        <f>Teams!A42</f>
        <v>Vorname 8</v>
      </c>
      <c r="B42" s="8" t="str">
        <f>Teams!B42</f>
        <v>Name 8</v>
      </c>
      <c r="C42" s="76"/>
      <c r="D42" s="77"/>
      <c r="E42" s="77"/>
      <c r="F42" s="78"/>
      <c r="G42" s="76"/>
      <c r="H42" s="77"/>
      <c r="I42" s="77"/>
      <c r="J42" s="78"/>
    </row>
    <row r="43" spans="1:10" ht="30" customHeight="1" thickBot="1" x14ac:dyDescent="0.3">
      <c r="A43" s="8" t="str">
        <f>Teams!A43</f>
        <v>Vorname 9</v>
      </c>
      <c r="B43" s="8" t="str">
        <f>Teams!B43</f>
        <v>Name 9</v>
      </c>
      <c r="C43" s="76"/>
      <c r="D43" s="77"/>
      <c r="E43" s="77"/>
      <c r="F43" s="78"/>
      <c r="G43" s="76"/>
      <c r="H43" s="77"/>
      <c r="I43" s="77"/>
      <c r="J43" s="78"/>
    </row>
    <row r="44" spans="1:10" ht="30" customHeight="1" thickBot="1" x14ac:dyDescent="0.3">
      <c r="A44" s="8" t="str">
        <f>Teams!A44</f>
        <v>Vorname 10</v>
      </c>
      <c r="B44" s="8" t="str">
        <f>Teams!B44</f>
        <v>Name 10</v>
      </c>
      <c r="C44" s="76"/>
      <c r="D44" s="77"/>
      <c r="E44" s="77"/>
      <c r="F44" s="78"/>
      <c r="G44" s="76"/>
      <c r="H44" s="77"/>
      <c r="I44" s="77"/>
      <c r="J44" s="78"/>
    </row>
    <row r="45" spans="1:10" ht="30" customHeight="1" thickBot="1" x14ac:dyDescent="0.3">
      <c r="A45" s="8" t="str">
        <f>Teams!A45</f>
        <v>Vorname 11</v>
      </c>
      <c r="B45" s="8" t="str">
        <f>Teams!B45</f>
        <v>Name 11</v>
      </c>
      <c r="C45" s="79"/>
      <c r="D45" s="80"/>
      <c r="E45" s="80"/>
      <c r="F45" s="81"/>
      <c r="G45" s="79"/>
      <c r="H45" s="80"/>
      <c r="I45" s="80"/>
      <c r="J45" s="81"/>
    </row>
    <row r="48" spans="1:10" ht="30" customHeight="1" thickBot="1" x14ac:dyDescent="0.3"/>
    <row r="49" spans="1:10" ht="30" customHeight="1" thickBot="1" x14ac:dyDescent="0.35">
      <c r="A49" s="4" t="str">
        <f>Teams!A49</f>
        <v>Teamname 4</v>
      </c>
      <c r="B49" s="72" t="s">
        <v>109</v>
      </c>
      <c r="C49" s="107" t="s">
        <v>112</v>
      </c>
      <c r="D49" s="107"/>
      <c r="E49" s="107"/>
      <c r="F49" s="107"/>
      <c r="G49" s="107"/>
      <c r="H49" s="58" t="s">
        <v>42</v>
      </c>
      <c r="I49" s="108">
        <f>SUM(C51:J61)</f>
        <v>0</v>
      </c>
      <c r="J49" s="109"/>
    </row>
    <row r="50" spans="1:10" ht="30" customHeight="1" thickBot="1" x14ac:dyDescent="0.35">
      <c r="A50" s="4" t="s">
        <v>1</v>
      </c>
      <c r="B50" s="4" t="s">
        <v>40</v>
      </c>
      <c r="C50" s="104" t="s">
        <v>110</v>
      </c>
      <c r="D50" s="105"/>
      <c r="E50" s="105"/>
      <c r="F50" s="106"/>
      <c r="G50" s="104" t="s">
        <v>111</v>
      </c>
      <c r="H50" s="105"/>
      <c r="I50" s="105"/>
      <c r="J50" s="106"/>
    </row>
    <row r="51" spans="1:10" ht="30" customHeight="1" thickBot="1" x14ac:dyDescent="0.3">
      <c r="A51" s="8" t="str">
        <f>Teams!A51</f>
        <v>Vorname 1</v>
      </c>
      <c r="B51" s="8" t="str">
        <f>Teams!B51</f>
        <v>Name 1</v>
      </c>
      <c r="C51" s="73"/>
      <c r="D51" s="74"/>
      <c r="E51" s="74"/>
      <c r="F51" s="75"/>
      <c r="G51" s="73"/>
      <c r="H51" s="74"/>
      <c r="I51" s="74"/>
      <c r="J51" s="75"/>
    </row>
    <row r="52" spans="1:10" ht="30" customHeight="1" thickBot="1" x14ac:dyDescent="0.3">
      <c r="A52" s="8" t="str">
        <f>Teams!A52</f>
        <v>Vorname 2</v>
      </c>
      <c r="B52" s="8" t="str">
        <f>Teams!B52</f>
        <v>Name 2</v>
      </c>
      <c r="C52" s="76"/>
      <c r="D52" s="77"/>
      <c r="E52" s="77"/>
      <c r="F52" s="78"/>
      <c r="G52" s="76"/>
      <c r="H52" s="77"/>
      <c r="I52" s="77"/>
      <c r="J52" s="78"/>
    </row>
    <row r="53" spans="1:10" ht="30" customHeight="1" thickBot="1" x14ac:dyDescent="0.3">
      <c r="A53" s="8" t="str">
        <f>Teams!A53</f>
        <v>Vorname 3</v>
      </c>
      <c r="B53" s="8" t="str">
        <f>Teams!B53</f>
        <v>Name 3</v>
      </c>
      <c r="C53" s="76"/>
      <c r="D53" s="77"/>
      <c r="E53" s="77"/>
      <c r="F53" s="78"/>
      <c r="G53" s="76"/>
      <c r="H53" s="77"/>
      <c r="I53" s="77"/>
      <c r="J53" s="78"/>
    </row>
    <row r="54" spans="1:10" ht="30" customHeight="1" thickBot="1" x14ac:dyDescent="0.3">
      <c r="A54" s="8" t="str">
        <f>Teams!A54</f>
        <v>Vorname 4</v>
      </c>
      <c r="B54" s="8" t="str">
        <f>Teams!B54</f>
        <v>Name 4</v>
      </c>
      <c r="C54" s="76"/>
      <c r="D54" s="77"/>
      <c r="E54" s="77"/>
      <c r="F54" s="78"/>
      <c r="G54" s="76"/>
      <c r="H54" s="77"/>
      <c r="I54" s="77"/>
      <c r="J54" s="78"/>
    </row>
    <row r="55" spans="1:10" ht="30" customHeight="1" thickBot="1" x14ac:dyDescent="0.3">
      <c r="A55" s="8" t="str">
        <f>Teams!A55</f>
        <v>Vorname 5</v>
      </c>
      <c r="B55" s="8" t="str">
        <f>Teams!B55</f>
        <v>Name 5</v>
      </c>
      <c r="C55" s="76"/>
      <c r="D55" s="77"/>
      <c r="E55" s="77"/>
      <c r="F55" s="78"/>
      <c r="G55" s="76"/>
      <c r="H55" s="77"/>
      <c r="I55" s="77"/>
      <c r="J55" s="78"/>
    </row>
    <row r="56" spans="1:10" ht="30" customHeight="1" thickBot="1" x14ac:dyDescent="0.3">
      <c r="A56" s="8" t="str">
        <f>Teams!A56</f>
        <v>Vorname 6</v>
      </c>
      <c r="B56" s="8" t="str">
        <f>Teams!B56</f>
        <v>Name 6</v>
      </c>
      <c r="C56" s="76"/>
      <c r="D56" s="77"/>
      <c r="E56" s="77"/>
      <c r="F56" s="78"/>
      <c r="G56" s="76"/>
      <c r="H56" s="77"/>
      <c r="I56" s="77"/>
      <c r="J56" s="78"/>
    </row>
    <row r="57" spans="1:10" ht="30" customHeight="1" thickBot="1" x14ac:dyDescent="0.3">
      <c r="A57" s="8" t="str">
        <f>Teams!A57</f>
        <v>Vorname 7</v>
      </c>
      <c r="B57" s="8" t="str">
        <f>Teams!B57</f>
        <v>Name 7</v>
      </c>
      <c r="C57" s="76"/>
      <c r="D57" s="77"/>
      <c r="E57" s="77"/>
      <c r="F57" s="78"/>
      <c r="G57" s="76"/>
      <c r="H57" s="77"/>
      <c r="I57" s="77"/>
      <c r="J57" s="78"/>
    </row>
    <row r="58" spans="1:10" ht="30" customHeight="1" thickBot="1" x14ac:dyDescent="0.3">
      <c r="A58" s="8" t="str">
        <f>Teams!A58</f>
        <v>Vorname 8</v>
      </c>
      <c r="B58" s="8" t="str">
        <f>Teams!B58</f>
        <v>Name 8</v>
      </c>
      <c r="C58" s="76"/>
      <c r="D58" s="77"/>
      <c r="E58" s="77"/>
      <c r="F58" s="78"/>
      <c r="G58" s="76"/>
      <c r="H58" s="77"/>
      <c r="I58" s="77"/>
      <c r="J58" s="78"/>
    </row>
    <row r="59" spans="1:10" ht="30" customHeight="1" thickBot="1" x14ac:dyDescent="0.3">
      <c r="A59" s="8" t="str">
        <f>Teams!A59</f>
        <v>Vorname 9</v>
      </c>
      <c r="B59" s="8" t="str">
        <f>Teams!B59</f>
        <v>Name 9</v>
      </c>
      <c r="C59" s="76"/>
      <c r="D59" s="77"/>
      <c r="E59" s="77"/>
      <c r="F59" s="78"/>
      <c r="G59" s="76"/>
      <c r="H59" s="77"/>
      <c r="I59" s="77"/>
      <c r="J59" s="78"/>
    </row>
    <row r="60" spans="1:10" ht="30" customHeight="1" thickBot="1" x14ac:dyDescent="0.3">
      <c r="A60" s="8" t="str">
        <f>Teams!A60</f>
        <v>Vorname 10</v>
      </c>
      <c r="B60" s="8" t="str">
        <f>Teams!B60</f>
        <v>Name 10</v>
      </c>
      <c r="C60" s="76"/>
      <c r="D60" s="77"/>
      <c r="E60" s="77"/>
      <c r="F60" s="78"/>
      <c r="G60" s="76"/>
      <c r="H60" s="77"/>
      <c r="I60" s="77"/>
      <c r="J60" s="78"/>
    </row>
    <row r="61" spans="1:10" ht="30" customHeight="1" thickBot="1" x14ac:dyDescent="0.3">
      <c r="A61" s="8" t="str">
        <f>Teams!A61</f>
        <v>Vorname 11</v>
      </c>
      <c r="B61" s="8" t="str">
        <f>Teams!B61</f>
        <v>Name 11</v>
      </c>
      <c r="C61" s="79"/>
      <c r="D61" s="80"/>
      <c r="E61" s="80"/>
      <c r="F61" s="81"/>
      <c r="G61" s="79"/>
      <c r="H61" s="80"/>
      <c r="I61" s="80"/>
      <c r="J61" s="81"/>
    </row>
    <row r="64" spans="1:10" ht="30" customHeight="1" thickBot="1" x14ac:dyDescent="0.3"/>
    <row r="65" spans="1:10" ht="30" customHeight="1" thickBot="1" x14ac:dyDescent="0.35">
      <c r="A65" s="4" t="str">
        <f>Teams!A65</f>
        <v>Teamname 5</v>
      </c>
      <c r="B65" s="72" t="s">
        <v>109</v>
      </c>
      <c r="C65" s="107" t="s">
        <v>112</v>
      </c>
      <c r="D65" s="107"/>
      <c r="E65" s="107"/>
      <c r="F65" s="107"/>
      <c r="G65" s="107"/>
      <c r="H65" s="58" t="s">
        <v>42</v>
      </c>
      <c r="I65" s="108">
        <f>SUM(C67:J77)</f>
        <v>0</v>
      </c>
      <c r="J65" s="109"/>
    </row>
    <row r="66" spans="1:10" ht="30" customHeight="1" thickBot="1" x14ac:dyDescent="0.35">
      <c r="A66" s="4" t="s">
        <v>1</v>
      </c>
      <c r="B66" s="4" t="s">
        <v>40</v>
      </c>
      <c r="C66" s="104" t="s">
        <v>110</v>
      </c>
      <c r="D66" s="105"/>
      <c r="E66" s="105"/>
      <c r="F66" s="106"/>
      <c r="G66" s="104" t="s">
        <v>111</v>
      </c>
      <c r="H66" s="105"/>
      <c r="I66" s="105"/>
      <c r="J66" s="106"/>
    </row>
    <row r="67" spans="1:10" ht="30" customHeight="1" thickBot="1" x14ac:dyDescent="0.3">
      <c r="A67" s="8" t="str">
        <f>Teams!A67</f>
        <v>Vorname 1</v>
      </c>
      <c r="B67" s="8" t="str">
        <f>Teams!B67</f>
        <v>Name 1</v>
      </c>
      <c r="C67" s="73"/>
      <c r="D67" s="74"/>
      <c r="E67" s="74"/>
      <c r="F67" s="75"/>
      <c r="G67" s="73"/>
      <c r="H67" s="74"/>
      <c r="I67" s="74"/>
      <c r="J67" s="75"/>
    </row>
    <row r="68" spans="1:10" ht="30" customHeight="1" thickBot="1" x14ac:dyDescent="0.3">
      <c r="A68" s="8" t="str">
        <f>Teams!A68</f>
        <v>Vorname 2</v>
      </c>
      <c r="B68" s="8" t="str">
        <f>Teams!B68</f>
        <v>Name 2</v>
      </c>
      <c r="C68" s="76"/>
      <c r="D68" s="77"/>
      <c r="E68" s="77"/>
      <c r="F68" s="78"/>
      <c r="G68" s="76"/>
      <c r="H68" s="77"/>
      <c r="I68" s="77"/>
      <c r="J68" s="78"/>
    </row>
    <row r="69" spans="1:10" ht="30" customHeight="1" thickBot="1" x14ac:dyDescent="0.3">
      <c r="A69" s="8" t="str">
        <f>Teams!A69</f>
        <v>Vorname 3</v>
      </c>
      <c r="B69" s="8" t="str">
        <f>Teams!B69</f>
        <v>Name 3</v>
      </c>
      <c r="C69" s="76"/>
      <c r="D69" s="77"/>
      <c r="E69" s="77"/>
      <c r="F69" s="78"/>
      <c r="G69" s="76"/>
      <c r="H69" s="77"/>
      <c r="I69" s="77"/>
      <c r="J69" s="78"/>
    </row>
    <row r="70" spans="1:10" ht="30" customHeight="1" thickBot="1" x14ac:dyDescent="0.3">
      <c r="A70" s="8" t="str">
        <f>Teams!A70</f>
        <v>Vorname 4</v>
      </c>
      <c r="B70" s="8" t="str">
        <f>Teams!B70</f>
        <v>Name 4</v>
      </c>
      <c r="C70" s="76"/>
      <c r="D70" s="77"/>
      <c r="E70" s="77"/>
      <c r="F70" s="78"/>
      <c r="G70" s="76"/>
      <c r="H70" s="77"/>
      <c r="I70" s="77"/>
      <c r="J70" s="78"/>
    </row>
    <row r="71" spans="1:10" ht="30" customHeight="1" thickBot="1" x14ac:dyDescent="0.3">
      <c r="A71" s="8" t="str">
        <f>Teams!A71</f>
        <v>Vorname 5</v>
      </c>
      <c r="B71" s="8" t="str">
        <f>Teams!B71</f>
        <v>Name 5</v>
      </c>
      <c r="C71" s="76"/>
      <c r="D71" s="77"/>
      <c r="E71" s="77"/>
      <c r="F71" s="78"/>
      <c r="G71" s="76"/>
      <c r="H71" s="77"/>
      <c r="I71" s="77"/>
      <c r="J71" s="78"/>
    </row>
    <row r="72" spans="1:10" ht="30" customHeight="1" thickBot="1" x14ac:dyDescent="0.3">
      <c r="A72" s="8" t="str">
        <f>Teams!A72</f>
        <v>Vorname 6</v>
      </c>
      <c r="B72" s="8" t="str">
        <f>Teams!B72</f>
        <v>Name 6</v>
      </c>
      <c r="C72" s="76"/>
      <c r="D72" s="77"/>
      <c r="E72" s="77"/>
      <c r="F72" s="78"/>
      <c r="G72" s="76"/>
      <c r="H72" s="77"/>
      <c r="I72" s="77"/>
      <c r="J72" s="78"/>
    </row>
    <row r="73" spans="1:10" ht="30" customHeight="1" thickBot="1" x14ac:dyDescent="0.3">
      <c r="A73" s="8" t="str">
        <f>Teams!A73</f>
        <v>Vorname 7</v>
      </c>
      <c r="B73" s="8" t="str">
        <f>Teams!B73</f>
        <v>Name 7</v>
      </c>
      <c r="C73" s="76"/>
      <c r="D73" s="77"/>
      <c r="E73" s="77"/>
      <c r="F73" s="78"/>
      <c r="G73" s="76"/>
      <c r="H73" s="77"/>
      <c r="I73" s="77"/>
      <c r="J73" s="78"/>
    </row>
    <row r="74" spans="1:10" ht="30" customHeight="1" thickBot="1" x14ac:dyDescent="0.3">
      <c r="A74" s="8" t="str">
        <f>Teams!A74</f>
        <v>Vorname 8</v>
      </c>
      <c r="B74" s="8" t="str">
        <f>Teams!B74</f>
        <v>Name 8</v>
      </c>
      <c r="C74" s="76"/>
      <c r="D74" s="77"/>
      <c r="E74" s="77"/>
      <c r="F74" s="78"/>
      <c r="G74" s="76"/>
      <c r="H74" s="77"/>
      <c r="I74" s="77"/>
      <c r="J74" s="78"/>
    </row>
    <row r="75" spans="1:10" ht="30" customHeight="1" thickBot="1" x14ac:dyDescent="0.3">
      <c r="A75" s="8" t="str">
        <f>Teams!A75</f>
        <v>Vorname 9</v>
      </c>
      <c r="B75" s="8" t="str">
        <f>Teams!B75</f>
        <v>Name 9</v>
      </c>
      <c r="C75" s="76"/>
      <c r="D75" s="77"/>
      <c r="E75" s="77"/>
      <c r="F75" s="78"/>
      <c r="G75" s="76"/>
      <c r="H75" s="77"/>
      <c r="I75" s="77"/>
      <c r="J75" s="78"/>
    </row>
    <row r="76" spans="1:10" ht="30" customHeight="1" thickBot="1" x14ac:dyDescent="0.3">
      <c r="A76" s="8" t="str">
        <f>Teams!A76</f>
        <v>Vorname 10</v>
      </c>
      <c r="B76" s="8" t="str">
        <f>Teams!B76</f>
        <v>Name 10</v>
      </c>
      <c r="C76" s="76"/>
      <c r="D76" s="77"/>
      <c r="E76" s="77"/>
      <c r="F76" s="78"/>
      <c r="G76" s="76"/>
      <c r="H76" s="77"/>
      <c r="I76" s="77"/>
      <c r="J76" s="78"/>
    </row>
    <row r="77" spans="1:10" ht="30" customHeight="1" thickBot="1" x14ac:dyDescent="0.3">
      <c r="A77" s="8" t="str">
        <f>Teams!A77</f>
        <v>Vorname 11</v>
      </c>
      <c r="B77" s="8" t="str">
        <f>Teams!B77</f>
        <v>Name 11</v>
      </c>
      <c r="C77" s="79"/>
      <c r="D77" s="80"/>
      <c r="E77" s="80"/>
      <c r="F77" s="81"/>
      <c r="G77" s="79"/>
      <c r="H77" s="80"/>
      <c r="I77" s="80"/>
      <c r="J77" s="81"/>
    </row>
    <row r="80" spans="1:10" ht="30" customHeight="1" thickBot="1" x14ac:dyDescent="0.3"/>
    <row r="81" spans="1:10" ht="30" customHeight="1" thickBot="1" x14ac:dyDescent="0.35">
      <c r="A81" s="4" t="str">
        <f>Teams!A81</f>
        <v>Teamname 6</v>
      </c>
      <c r="B81" s="72" t="s">
        <v>109</v>
      </c>
      <c r="C81" s="107" t="s">
        <v>112</v>
      </c>
      <c r="D81" s="107"/>
      <c r="E81" s="107"/>
      <c r="F81" s="107"/>
      <c r="G81" s="107"/>
      <c r="H81" s="58" t="s">
        <v>42</v>
      </c>
      <c r="I81" s="108">
        <f>SUM(C83:J93)</f>
        <v>0</v>
      </c>
      <c r="J81" s="109"/>
    </row>
    <row r="82" spans="1:10" ht="30" customHeight="1" thickBot="1" x14ac:dyDescent="0.35">
      <c r="A82" s="4" t="s">
        <v>1</v>
      </c>
      <c r="B82" s="4" t="s">
        <v>40</v>
      </c>
      <c r="C82" s="104" t="s">
        <v>110</v>
      </c>
      <c r="D82" s="105"/>
      <c r="E82" s="105"/>
      <c r="F82" s="106"/>
      <c r="G82" s="104" t="s">
        <v>111</v>
      </c>
      <c r="H82" s="105"/>
      <c r="I82" s="105"/>
      <c r="J82" s="106"/>
    </row>
    <row r="83" spans="1:10" ht="30" customHeight="1" thickBot="1" x14ac:dyDescent="0.3">
      <c r="A83" s="8" t="str">
        <f>Teams!A83</f>
        <v>Vorname 1</v>
      </c>
      <c r="B83" s="8" t="str">
        <f>Teams!B83</f>
        <v>Name 1</v>
      </c>
      <c r="C83" s="73"/>
      <c r="D83" s="74"/>
      <c r="E83" s="74"/>
      <c r="F83" s="75"/>
      <c r="G83" s="73"/>
      <c r="H83" s="74"/>
      <c r="I83" s="74"/>
      <c r="J83" s="75"/>
    </row>
    <row r="84" spans="1:10" ht="30" customHeight="1" thickBot="1" x14ac:dyDescent="0.3">
      <c r="A84" s="8" t="str">
        <f>Teams!A84</f>
        <v>Vorname 2</v>
      </c>
      <c r="B84" s="8" t="str">
        <f>Teams!B84</f>
        <v>Name 2</v>
      </c>
      <c r="C84" s="76"/>
      <c r="D84" s="77"/>
      <c r="E84" s="77"/>
      <c r="F84" s="78"/>
      <c r="G84" s="76"/>
      <c r="H84" s="77"/>
      <c r="I84" s="77"/>
      <c r="J84" s="78"/>
    </row>
    <row r="85" spans="1:10" ht="30" customHeight="1" thickBot="1" x14ac:dyDescent="0.3">
      <c r="A85" s="8" t="str">
        <f>Teams!A85</f>
        <v>Vorname 3</v>
      </c>
      <c r="B85" s="8" t="str">
        <f>Teams!B85</f>
        <v>Name 3</v>
      </c>
      <c r="C85" s="76"/>
      <c r="D85" s="77"/>
      <c r="E85" s="77"/>
      <c r="F85" s="78"/>
      <c r="G85" s="76"/>
      <c r="H85" s="77"/>
      <c r="I85" s="77"/>
      <c r="J85" s="78"/>
    </row>
    <row r="86" spans="1:10" ht="30" customHeight="1" thickBot="1" x14ac:dyDescent="0.3">
      <c r="A86" s="8" t="str">
        <f>Teams!A86</f>
        <v>Vorname 4</v>
      </c>
      <c r="B86" s="8" t="str">
        <f>Teams!B86</f>
        <v>Name 4</v>
      </c>
      <c r="C86" s="76"/>
      <c r="D86" s="77"/>
      <c r="E86" s="77"/>
      <c r="F86" s="78"/>
      <c r="G86" s="76"/>
      <c r="H86" s="77"/>
      <c r="I86" s="77"/>
      <c r="J86" s="78"/>
    </row>
    <row r="87" spans="1:10" ht="30" customHeight="1" thickBot="1" x14ac:dyDescent="0.3">
      <c r="A87" s="8" t="str">
        <f>Teams!A87</f>
        <v>Vorname 5</v>
      </c>
      <c r="B87" s="8" t="str">
        <f>Teams!B87</f>
        <v>Name 5</v>
      </c>
      <c r="C87" s="76"/>
      <c r="D87" s="77"/>
      <c r="E87" s="77"/>
      <c r="F87" s="78"/>
      <c r="G87" s="76"/>
      <c r="H87" s="77"/>
      <c r="I87" s="77"/>
      <c r="J87" s="78"/>
    </row>
    <row r="88" spans="1:10" ht="30" customHeight="1" thickBot="1" x14ac:dyDescent="0.3">
      <c r="A88" s="8" t="str">
        <f>Teams!A88</f>
        <v>Vorname 6</v>
      </c>
      <c r="B88" s="8" t="str">
        <f>Teams!B88</f>
        <v>Name 6</v>
      </c>
      <c r="C88" s="76"/>
      <c r="D88" s="77"/>
      <c r="E88" s="77"/>
      <c r="F88" s="78"/>
      <c r="G88" s="76"/>
      <c r="H88" s="77"/>
      <c r="I88" s="77"/>
      <c r="J88" s="78"/>
    </row>
    <row r="89" spans="1:10" ht="30" customHeight="1" thickBot="1" x14ac:dyDescent="0.3">
      <c r="A89" s="8" t="str">
        <f>Teams!A89</f>
        <v>Vorname 7</v>
      </c>
      <c r="B89" s="8" t="str">
        <f>Teams!B89</f>
        <v>Name 7</v>
      </c>
      <c r="C89" s="76"/>
      <c r="D89" s="77"/>
      <c r="E89" s="77"/>
      <c r="F89" s="78"/>
      <c r="G89" s="76"/>
      <c r="H89" s="77"/>
      <c r="I89" s="77"/>
      <c r="J89" s="78"/>
    </row>
    <row r="90" spans="1:10" ht="30" customHeight="1" thickBot="1" x14ac:dyDescent="0.3">
      <c r="A90" s="8" t="str">
        <f>Teams!A90</f>
        <v>Vorname 8</v>
      </c>
      <c r="B90" s="8" t="str">
        <f>Teams!B90</f>
        <v>Name 8</v>
      </c>
      <c r="C90" s="76"/>
      <c r="D90" s="77"/>
      <c r="E90" s="77"/>
      <c r="F90" s="78"/>
      <c r="G90" s="76"/>
      <c r="H90" s="77"/>
      <c r="I90" s="77"/>
      <c r="J90" s="78"/>
    </row>
    <row r="91" spans="1:10" ht="30" customHeight="1" thickBot="1" x14ac:dyDescent="0.3">
      <c r="A91" s="8" t="str">
        <f>Teams!A91</f>
        <v>Vorname 9</v>
      </c>
      <c r="B91" s="8" t="str">
        <f>Teams!B91</f>
        <v>Name 9</v>
      </c>
      <c r="C91" s="76"/>
      <c r="D91" s="77"/>
      <c r="E91" s="77"/>
      <c r="F91" s="78"/>
      <c r="G91" s="76"/>
      <c r="H91" s="77"/>
      <c r="I91" s="77"/>
      <c r="J91" s="78"/>
    </row>
    <row r="92" spans="1:10" ht="30" customHeight="1" thickBot="1" x14ac:dyDescent="0.3">
      <c r="A92" s="8" t="str">
        <f>Teams!A92</f>
        <v>Vorname 10</v>
      </c>
      <c r="B92" s="8" t="str">
        <f>Teams!B92</f>
        <v>Name 10</v>
      </c>
      <c r="C92" s="76"/>
      <c r="D92" s="77"/>
      <c r="E92" s="77"/>
      <c r="F92" s="78"/>
      <c r="G92" s="76"/>
      <c r="H92" s="77"/>
      <c r="I92" s="77"/>
      <c r="J92" s="78"/>
    </row>
    <row r="93" spans="1:10" ht="30" customHeight="1" thickBot="1" x14ac:dyDescent="0.3">
      <c r="A93" s="8" t="str">
        <f>Teams!A93</f>
        <v>Vorname 11</v>
      </c>
      <c r="B93" s="8" t="str">
        <f>Teams!B93</f>
        <v>Name 11</v>
      </c>
      <c r="C93" s="79"/>
      <c r="D93" s="80"/>
      <c r="E93" s="80"/>
      <c r="F93" s="81"/>
      <c r="G93" s="79"/>
      <c r="H93" s="80"/>
      <c r="I93" s="80"/>
      <c r="J93" s="81"/>
    </row>
    <row r="96" spans="1:10" ht="30" customHeight="1" thickBot="1" x14ac:dyDescent="0.3"/>
    <row r="97" spans="1:10" ht="30" customHeight="1" thickBot="1" x14ac:dyDescent="0.35">
      <c r="A97" s="4" t="str">
        <f>Teams!A97</f>
        <v>Teamname 7</v>
      </c>
      <c r="B97" s="72" t="s">
        <v>109</v>
      </c>
      <c r="C97" s="107" t="s">
        <v>112</v>
      </c>
      <c r="D97" s="107"/>
      <c r="E97" s="107"/>
      <c r="F97" s="107"/>
      <c r="G97" s="107"/>
      <c r="H97" s="58" t="s">
        <v>42</v>
      </c>
      <c r="I97" s="108">
        <f>SUM(C99:J109)</f>
        <v>0</v>
      </c>
      <c r="J97" s="109"/>
    </row>
    <row r="98" spans="1:10" ht="30" customHeight="1" thickBot="1" x14ac:dyDescent="0.35">
      <c r="A98" s="4" t="s">
        <v>1</v>
      </c>
      <c r="B98" s="4" t="s">
        <v>40</v>
      </c>
      <c r="C98" s="104" t="s">
        <v>110</v>
      </c>
      <c r="D98" s="105"/>
      <c r="E98" s="105"/>
      <c r="F98" s="106"/>
      <c r="G98" s="104" t="s">
        <v>111</v>
      </c>
      <c r="H98" s="105"/>
      <c r="I98" s="105"/>
      <c r="J98" s="106"/>
    </row>
    <row r="99" spans="1:10" ht="30" customHeight="1" thickBot="1" x14ac:dyDescent="0.3">
      <c r="A99" s="8" t="str">
        <f>Teams!A99</f>
        <v>Vorname 1</v>
      </c>
      <c r="B99" s="8" t="str">
        <f>Teams!B99</f>
        <v>Name 1</v>
      </c>
      <c r="C99" s="73"/>
      <c r="D99" s="74"/>
      <c r="E99" s="74"/>
      <c r="F99" s="75"/>
      <c r="G99" s="73"/>
      <c r="H99" s="74"/>
      <c r="I99" s="74"/>
      <c r="J99" s="75"/>
    </row>
    <row r="100" spans="1:10" ht="30" customHeight="1" thickBot="1" x14ac:dyDescent="0.3">
      <c r="A100" s="8" t="str">
        <f>Teams!A100</f>
        <v>Vorname 2</v>
      </c>
      <c r="B100" s="8" t="str">
        <f>Teams!B100</f>
        <v>Name 2</v>
      </c>
      <c r="C100" s="76"/>
      <c r="D100" s="77"/>
      <c r="E100" s="77"/>
      <c r="F100" s="78"/>
      <c r="G100" s="76"/>
      <c r="H100" s="77"/>
      <c r="I100" s="77"/>
      <c r="J100" s="78"/>
    </row>
    <row r="101" spans="1:10" ht="30" customHeight="1" thickBot="1" x14ac:dyDescent="0.3">
      <c r="A101" s="8" t="str">
        <f>Teams!A101</f>
        <v>Vorname 3</v>
      </c>
      <c r="B101" s="8" t="str">
        <f>Teams!B101</f>
        <v>Name 3</v>
      </c>
      <c r="C101" s="76"/>
      <c r="D101" s="77"/>
      <c r="E101" s="77"/>
      <c r="F101" s="78"/>
      <c r="G101" s="76"/>
      <c r="H101" s="77"/>
      <c r="I101" s="77"/>
      <c r="J101" s="78"/>
    </row>
    <row r="102" spans="1:10" ht="30" customHeight="1" thickBot="1" x14ac:dyDescent="0.3">
      <c r="A102" s="8" t="str">
        <f>Teams!A102</f>
        <v>Vorname 4</v>
      </c>
      <c r="B102" s="8" t="str">
        <f>Teams!B102</f>
        <v>Name 4</v>
      </c>
      <c r="C102" s="76"/>
      <c r="D102" s="77"/>
      <c r="E102" s="77"/>
      <c r="F102" s="78"/>
      <c r="G102" s="76"/>
      <c r="H102" s="77"/>
      <c r="I102" s="77"/>
      <c r="J102" s="78"/>
    </row>
    <row r="103" spans="1:10" ht="30" customHeight="1" thickBot="1" x14ac:dyDescent="0.3">
      <c r="A103" s="8" t="str">
        <f>Teams!A103</f>
        <v>Vorname 5</v>
      </c>
      <c r="B103" s="8" t="str">
        <f>Teams!B103</f>
        <v>Name 5</v>
      </c>
      <c r="C103" s="76"/>
      <c r="D103" s="77"/>
      <c r="E103" s="77"/>
      <c r="F103" s="78"/>
      <c r="G103" s="76"/>
      <c r="H103" s="77"/>
      <c r="I103" s="77"/>
      <c r="J103" s="78"/>
    </row>
    <row r="104" spans="1:10" ht="30" customHeight="1" thickBot="1" x14ac:dyDescent="0.3">
      <c r="A104" s="8" t="str">
        <f>Teams!A104</f>
        <v>Vorname 6</v>
      </c>
      <c r="B104" s="8" t="str">
        <f>Teams!B104</f>
        <v>Name 6</v>
      </c>
      <c r="C104" s="76"/>
      <c r="D104" s="77"/>
      <c r="E104" s="77"/>
      <c r="F104" s="78"/>
      <c r="G104" s="76"/>
      <c r="H104" s="77"/>
      <c r="I104" s="77"/>
      <c r="J104" s="78"/>
    </row>
    <row r="105" spans="1:10" ht="30" customHeight="1" thickBot="1" x14ac:dyDescent="0.3">
      <c r="A105" s="8" t="str">
        <f>Teams!A105</f>
        <v>Vorname 7</v>
      </c>
      <c r="B105" s="8" t="str">
        <f>Teams!B105</f>
        <v>Name 7</v>
      </c>
      <c r="C105" s="76"/>
      <c r="D105" s="77"/>
      <c r="E105" s="77"/>
      <c r="F105" s="78"/>
      <c r="G105" s="76"/>
      <c r="H105" s="77"/>
      <c r="I105" s="77"/>
      <c r="J105" s="78"/>
    </row>
    <row r="106" spans="1:10" ht="30" customHeight="1" thickBot="1" x14ac:dyDescent="0.3">
      <c r="A106" s="8" t="str">
        <f>Teams!A106</f>
        <v>Vorname 8</v>
      </c>
      <c r="B106" s="8" t="str">
        <f>Teams!B106</f>
        <v>Name 8</v>
      </c>
      <c r="C106" s="76"/>
      <c r="D106" s="77"/>
      <c r="E106" s="77"/>
      <c r="F106" s="78"/>
      <c r="G106" s="76"/>
      <c r="H106" s="77"/>
      <c r="I106" s="77"/>
      <c r="J106" s="78"/>
    </row>
    <row r="107" spans="1:10" ht="30" customHeight="1" thickBot="1" x14ac:dyDescent="0.3">
      <c r="A107" s="8" t="str">
        <f>Teams!A107</f>
        <v>Vorname 9</v>
      </c>
      <c r="B107" s="8" t="str">
        <f>Teams!B107</f>
        <v>Name 9</v>
      </c>
      <c r="C107" s="76"/>
      <c r="D107" s="77"/>
      <c r="E107" s="77"/>
      <c r="F107" s="78"/>
      <c r="G107" s="76"/>
      <c r="H107" s="77"/>
      <c r="I107" s="77"/>
      <c r="J107" s="78"/>
    </row>
    <row r="108" spans="1:10" ht="30" customHeight="1" thickBot="1" x14ac:dyDescent="0.3">
      <c r="A108" s="8" t="str">
        <f>Teams!A108</f>
        <v>Vorname 10</v>
      </c>
      <c r="B108" s="8" t="str">
        <f>Teams!B108</f>
        <v>Name 10</v>
      </c>
      <c r="C108" s="76"/>
      <c r="D108" s="77"/>
      <c r="E108" s="77"/>
      <c r="F108" s="78"/>
      <c r="G108" s="76"/>
      <c r="H108" s="77"/>
      <c r="I108" s="77"/>
      <c r="J108" s="78"/>
    </row>
    <row r="109" spans="1:10" ht="30" customHeight="1" thickBot="1" x14ac:dyDescent="0.3">
      <c r="A109" s="8" t="str">
        <f>Teams!A109</f>
        <v>Vorname 11</v>
      </c>
      <c r="B109" s="8" t="str">
        <f>Teams!B109</f>
        <v>Name 11</v>
      </c>
      <c r="C109" s="79"/>
      <c r="D109" s="80"/>
      <c r="E109" s="80"/>
      <c r="F109" s="81"/>
      <c r="G109" s="79"/>
      <c r="H109" s="80"/>
      <c r="I109" s="80"/>
      <c r="J109" s="81"/>
    </row>
    <row r="112" spans="1:10" ht="30" customHeight="1" thickBot="1" x14ac:dyDescent="0.3"/>
    <row r="113" spans="1:10" ht="30" customHeight="1" thickBot="1" x14ac:dyDescent="0.35">
      <c r="A113" s="4" t="str">
        <f>Teams!A113</f>
        <v>Teamname 8</v>
      </c>
      <c r="B113" s="72" t="s">
        <v>109</v>
      </c>
      <c r="C113" s="107" t="s">
        <v>112</v>
      </c>
      <c r="D113" s="107"/>
      <c r="E113" s="107"/>
      <c r="F113" s="107"/>
      <c r="G113" s="107"/>
      <c r="H113" s="58" t="s">
        <v>42</v>
      </c>
      <c r="I113" s="108">
        <f>SUM(C115:J125)</f>
        <v>0</v>
      </c>
      <c r="J113" s="109"/>
    </row>
    <row r="114" spans="1:10" ht="30" customHeight="1" thickBot="1" x14ac:dyDescent="0.35">
      <c r="A114" s="4" t="s">
        <v>1</v>
      </c>
      <c r="B114" s="4" t="s">
        <v>40</v>
      </c>
      <c r="C114" s="104" t="s">
        <v>110</v>
      </c>
      <c r="D114" s="105"/>
      <c r="E114" s="105"/>
      <c r="F114" s="106"/>
      <c r="G114" s="104" t="s">
        <v>111</v>
      </c>
      <c r="H114" s="105"/>
      <c r="I114" s="105"/>
      <c r="J114" s="106"/>
    </row>
    <row r="115" spans="1:10" ht="30" customHeight="1" thickBot="1" x14ac:dyDescent="0.3">
      <c r="A115" s="8" t="str">
        <f>Teams!A115</f>
        <v>Vorname 1</v>
      </c>
      <c r="B115" s="8" t="str">
        <f>Teams!B115</f>
        <v>Name 1</v>
      </c>
      <c r="C115" s="73"/>
      <c r="D115" s="74"/>
      <c r="E115" s="74"/>
      <c r="F115" s="75"/>
      <c r="G115" s="73"/>
      <c r="H115" s="74"/>
      <c r="I115" s="74"/>
      <c r="J115" s="75"/>
    </row>
    <row r="116" spans="1:10" ht="30" customHeight="1" thickBot="1" x14ac:dyDescent="0.3">
      <c r="A116" s="8" t="str">
        <f>Teams!A116</f>
        <v>Vorname 2</v>
      </c>
      <c r="B116" s="8" t="str">
        <f>Teams!B116</f>
        <v>Name 2</v>
      </c>
      <c r="C116" s="76"/>
      <c r="D116" s="77"/>
      <c r="E116" s="77"/>
      <c r="F116" s="78"/>
      <c r="G116" s="76"/>
      <c r="H116" s="77"/>
      <c r="I116" s="77"/>
      <c r="J116" s="78"/>
    </row>
    <row r="117" spans="1:10" ht="30" customHeight="1" thickBot="1" x14ac:dyDescent="0.3">
      <c r="A117" s="8" t="str">
        <f>Teams!A117</f>
        <v>Vorname 3</v>
      </c>
      <c r="B117" s="8" t="str">
        <f>Teams!B117</f>
        <v>Name 3</v>
      </c>
      <c r="C117" s="76"/>
      <c r="D117" s="77"/>
      <c r="E117" s="77"/>
      <c r="F117" s="78"/>
      <c r="G117" s="76"/>
      <c r="H117" s="77"/>
      <c r="I117" s="77"/>
      <c r="J117" s="78"/>
    </row>
    <row r="118" spans="1:10" ht="30" customHeight="1" thickBot="1" x14ac:dyDescent="0.3">
      <c r="A118" s="8" t="str">
        <f>Teams!A118</f>
        <v>Vorname 4</v>
      </c>
      <c r="B118" s="8" t="str">
        <f>Teams!B118</f>
        <v>Name 4</v>
      </c>
      <c r="C118" s="76"/>
      <c r="D118" s="77"/>
      <c r="E118" s="77"/>
      <c r="F118" s="78"/>
      <c r="G118" s="76"/>
      <c r="H118" s="77"/>
      <c r="I118" s="77"/>
      <c r="J118" s="78"/>
    </row>
    <row r="119" spans="1:10" ht="30" customHeight="1" thickBot="1" x14ac:dyDescent="0.3">
      <c r="A119" s="8" t="str">
        <f>Teams!A119</f>
        <v>Vorname 5</v>
      </c>
      <c r="B119" s="8" t="str">
        <f>Teams!B119</f>
        <v>Name 5</v>
      </c>
      <c r="C119" s="76"/>
      <c r="D119" s="77"/>
      <c r="E119" s="77"/>
      <c r="F119" s="78"/>
      <c r="G119" s="76"/>
      <c r="H119" s="77"/>
      <c r="I119" s="77"/>
      <c r="J119" s="78"/>
    </row>
    <row r="120" spans="1:10" ht="30" customHeight="1" thickBot="1" x14ac:dyDescent="0.3">
      <c r="A120" s="8" t="str">
        <f>Teams!A120</f>
        <v>Vorname 6</v>
      </c>
      <c r="B120" s="8" t="str">
        <f>Teams!B120</f>
        <v>Name 6</v>
      </c>
      <c r="C120" s="76"/>
      <c r="D120" s="77"/>
      <c r="E120" s="77"/>
      <c r="F120" s="78"/>
      <c r="G120" s="76"/>
      <c r="H120" s="77"/>
      <c r="I120" s="77"/>
      <c r="J120" s="78"/>
    </row>
    <row r="121" spans="1:10" ht="30" customHeight="1" thickBot="1" x14ac:dyDescent="0.3">
      <c r="A121" s="8" t="str">
        <f>Teams!A121</f>
        <v>Vorname 7</v>
      </c>
      <c r="B121" s="8" t="str">
        <f>Teams!B121</f>
        <v>Name 7</v>
      </c>
      <c r="C121" s="76"/>
      <c r="D121" s="77"/>
      <c r="E121" s="77"/>
      <c r="F121" s="78"/>
      <c r="G121" s="76"/>
      <c r="H121" s="77"/>
      <c r="I121" s="77"/>
      <c r="J121" s="78"/>
    </row>
    <row r="122" spans="1:10" ht="30" customHeight="1" thickBot="1" x14ac:dyDescent="0.3">
      <c r="A122" s="8" t="str">
        <f>Teams!A122</f>
        <v>Vorname 8</v>
      </c>
      <c r="B122" s="8" t="str">
        <f>Teams!B122</f>
        <v>Name 8</v>
      </c>
      <c r="C122" s="76"/>
      <c r="D122" s="77"/>
      <c r="E122" s="77"/>
      <c r="F122" s="78"/>
      <c r="G122" s="76"/>
      <c r="H122" s="77"/>
      <c r="I122" s="77"/>
      <c r="J122" s="78"/>
    </row>
    <row r="123" spans="1:10" ht="30" customHeight="1" thickBot="1" x14ac:dyDescent="0.3">
      <c r="A123" s="8" t="str">
        <f>Teams!A123</f>
        <v>Vorname 9</v>
      </c>
      <c r="B123" s="8" t="str">
        <f>Teams!B123</f>
        <v>Name 9</v>
      </c>
      <c r="C123" s="76"/>
      <c r="D123" s="77"/>
      <c r="E123" s="77"/>
      <c r="F123" s="78"/>
      <c r="G123" s="76"/>
      <c r="H123" s="77"/>
      <c r="I123" s="77"/>
      <c r="J123" s="78"/>
    </row>
    <row r="124" spans="1:10" ht="30" customHeight="1" thickBot="1" x14ac:dyDescent="0.3">
      <c r="A124" s="8" t="str">
        <f>Teams!A124</f>
        <v>Vorname 10</v>
      </c>
      <c r="B124" s="8" t="str">
        <f>Teams!B124</f>
        <v>Name 10</v>
      </c>
      <c r="C124" s="76"/>
      <c r="D124" s="77"/>
      <c r="E124" s="77"/>
      <c r="F124" s="78"/>
      <c r="G124" s="76"/>
      <c r="H124" s="77"/>
      <c r="I124" s="77"/>
      <c r="J124" s="78"/>
    </row>
    <row r="125" spans="1:10" ht="30" customHeight="1" thickBot="1" x14ac:dyDescent="0.3">
      <c r="A125" s="8" t="str">
        <f>Teams!A125</f>
        <v>Vorname 11</v>
      </c>
      <c r="B125" s="8" t="str">
        <f>Teams!B125</f>
        <v>Name 11</v>
      </c>
      <c r="C125" s="79"/>
      <c r="D125" s="80"/>
      <c r="E125" s="80"/>
      <c r="F125" s="81"/>
      <c r="G125" s="79"/>
      <c r="H125" s="80"/>
      <c r="I125" s="80"/>
      <c r="J125" s="81"/>
    </row>
    <row r="128" spans="1:10" ht="30" customHeight="1" thickBot="1" x14ac:dyDescent="0.3"/>
    <row r="129" spans="1:10" ht="30" customHeight="1" thickBot="1" x14ac:dyDescent="0.35">
      <c r="A129" s="4" t="str">
        <f>Teams!A129</f>
        <v>Teamname 9</v>
      </c>
      <c r="B129" s="72" t="s">
        <v>109</v>
      </c>
      <c r="C129" s="107" t="s">
        <v>112</v>
      </c>
      <c r="D129" s="107"/>
      <c r="E129" s="107"/>
      <c r="F129" s="107"/>
      <c r="G129" s="107"/>
      <c r="H129" s="58" t="s">
        <v>42</v>
      </c>
      <c r="I129" s="108">
        <f>SUM(C131:J141)</f>
        <v>0</v>
      </c>
      <c r="J129" s="109"/>
    </row>
    <row r="130" spans="1:10" ht="30" customHeight="1" thickBot="1" x14ac:dyDescent="0.35">
      <c r="A130" s="4" t="s">
        <v>1</v>
      </c>
      <c r="B130" s="4" t="s">
        <v>40</v>
      </c>
      <c r="C130" s="104" t="s">
        <v>110</v>
      </c>
      <c r="D130" s="105"/>
      <c r="E130" s="105"/>
      <c r="F130" s="106"/>
      <c r="G130" s="104" t="s">
        <v>111</v>
      </c>
      <c r="H130" s="105"/>
      <c r="I130" s="105"/>
      <c r="J130" s="106"/>
    </row>
    <row r="131" spans="1:10" ht="30" customHeight="1" thickBot="1" x14ac:dyDescent="0.3">
      <c r="A131" s="8" t="str">
        <f>Teams!A131</f>
        <v>Vorname 1</v>
      </c>
      <c r="B131" s="8" t="str">
        <f>Teams!B131</f>
        <v>Name 1</v>
      </c>
      <c r="C131" s="73"/>
      <c r="D131" s="74"/>
      <c r="E131" s="74"/>
      <c r="F131" s="75"/>
      <c r="G131" s="73"/>
      <c r="H131" s="74"/>
      <c r="I131" s="74"/>
      <c r="J131" s="75"/>
    </row>
    <row r="132" spans="1:10" ht="30" customHeight="1" thickBot="1" x14ac:dyDescent="0.3">
      <c r="A132" s="8" t="str">
        <f>Teams!A132</f>
        <v>Vorname 2</v>
      </c>
      <c r="B132" s="8" t="str">
        <f>Teams!B132</f>
        <v>Name 2</v>
      </c>
      <c r="C132" s="76"/>
      <c r="D132" s="77"/>
      <c r="E132" s="77"/>
      <c r="F132" s="78"/>
      <c r="G132" s="76"/>
      <c r="H132" s="77"/>
      <c r="I132" s="77"/>
      <c r="J132" s="78"/>
    </row>
    <row r="133" spans="1:10" ht="30" customHeight="1" thickBot="1" x14ac:dyDescent="0.3">
      <c r="A133" s="8" t="str">
        <f>Teams!A133</f>
        <v>Vorname 3</v>
      </c>
      <c r="B133" s="8" t="str">
        <f>Teams!B133</f>
        <v>Name 3</v>
      </c>
      <c r="C133" s="76"/>
      <c r="D133" s="77"/>
      <c r="E133" s="77"/>
      <c r="F133" s="78"/>
      <c r="G133" s="76"/>
      <c r="H133" s="77"/>
      <c r="I133" s="77"/>
      <c r="J133" s="78"/>
    </row>
    <row r="134" spans="1:10" ht="30" customHeight="1" thickBot="1" x14ac:dyDescent="0.3">
      <c r="A134" s="8" t="str">
        <f>Teams!A134</f>
        <v>Vorname 4</v>
      </c>
      <c r="B134" s="8" t="str">
        <f>Teams!B134</f>
        <v>Name 4</v>
      </c>
      <c r="C134" s="76"/>
      <c r="D134" s="77"/>
      <c r="E134" s="77"/>
      <c r="F134" s="78"/>
      <c r="G134" s="76"/>
      <c r="H134" s="77"/>
      <c r="I134" s="77"/>
      <c r="J134" s="78"/>
    </row>
    <row r="135" spans="1:10" ht="30" customHeight="1" thickBot="1" x14ac:dyDescent="0.3">
      <c r="A135" s="8" t="str">
        <f>Teams!A135</f>
        <v>Vorname 5</v>
      </c>
      <c r="B135" s="8" t="str">
        <f>Teams!B135</f>
        <v>Name 5</v>
      </c>
      <c r="C135" s="76"/>
      <c r="D135" s="77"/>
      <c r="E135" s="77"/>
      <c r="F135" s="78"/>
      <c r="G135" s="76"/>
      <c r="H135" s="77"/>
      <c r="I135" s="77"/>
      <c r="J135" s="78"/>
    </row>
    <row r="136" spans="1:10" ht="30" customHeight="1" thickBot="1" x14ac:dyDescent="0.3">
      <c r="A136" s="8" t="str">
        <f>Teams!A136</f>
        <v>Vorname 6</v>
      </c>
      <c r="B136" s="8" t="str">
        <f>Teams!B136</f>
        <v>Name 6</v>
      </c>
      <c r="C136" s="76"/>
      <c r="D136" s="77"/>
      <c r="E136" s="77"/>
      <c r="F136" s="78"/>
      <c r="G136" s="76"/>
      <c r="H136" s="77"/>
      <c r="I136" s="77"/>
      <c r="J136" s="78"/>
    </row>
    <row r="137" spans="1:10" ht="30" customHeight="1" thickBot="1" x14ac:dyDescent="0.3">
      <c r="A137" s="8" t="str">
        <f>Teams!A137</f>
        <v>Vorname 7</v>
      </c>
      <c r="B137" s="8" t="str">
        <f>Teams!B137</f>
        <v>Name 7</v>
      </c>
      <c r="C137" s="76"/>
      <c r="D137" s="77"/>
      <c r="E137" s="77"/>
      <c r="F137" s="78"/>
      <c r="G137" s="76"/>
      <c r="H137" s="77"/>
      <c r="I137" s="77"/>
      <c r="J137" s="78"/>
    </row>
    <row r="138" spans="1:10" ht="30" customHeight="1" thickBot="1" x14ac:dyDescent="0.3">
      <c r="A138" s="8" t="str">
        <f>Teams!A138</f>
        <v>Vorname 8</v>
      </c>
      <c r="B138" s="8" t="str">
        <f>Teams!B138</f>
        <v>Name 8</v>
      </c>
      <c r="C138" s="76"/>
      <c r="D138" s="77"/>
      <c r="E138" s="77"/>
      <c r="F138" s="78"/>
      <c r="G138" s="76"/>
      <c r="H138" s="77"/>
      <c r="I138" s="77"/>
      <c r="J138" s="78"/>
    </row>
    <row r="139" spans="1:10" ht="30" customHeight="1" thickBot="1" x14ac:dyDescent="0.3">
      <c r="A139" s="8" t="str">
        <f>Teams!A139</f>
        <v>Vorname 9</v>
      </c>
      <c r="B139" s="8" t="str">
        <f>Teams!B139</f>
        <v>Name 9</v>
      </c>
      <c r="C139" s="76"/>
      <c r="D139" s="77"/>
      <c r="E139" s="77"/>
      <c r="F139" s="78"/>
      <c r="G139" s="76"/>
      <c r="H139" s="77"/>
      <c r="I139" s="77"/>
      <c r="J139" s="78"/>
    </row>
    <row r="140" spans="1:10" ht="30" customHeight="1" thickBot="1" x14ac:dyDescent="0.3">
      <c r="A140" s="8" t="str">
        <f>Teams!A140</f>
        <v>Vorname 10</v>
      </c>
      <c r="B140" s="8" t="str">
        <f>Teams!B140</f>
        <v>Name 10</v>
      </c>
      <c r="C140" s="76"/>
      <c r="D140" s="77"/>
      <c r="E140" s="77"/>
      <c r="F140" s="78"/>
      <c r="G140" s="76"/>
      <c r="H140" s="77"/>
      <c r="I140" s="77"/>
      <c r="J140" s="78"/>
    </row>
    <row r="141" spans="1:10" ht="30" customHeight="1" thickBot="1" x14ac:dyDescent="0.3">
      <c r="A141" s="8" t="str">
        <f>Teams!A141</f>
        <v>Vorname 11</v>
      </c>
      <c r="B141" s="8" t="str">
        <f>Teams!B141</f>
        <v>Name 11</v>
      </c>
      <c r="C141" s="79"/>
      <c r="D141" s="80"/>
      <c r="E141" s="80"/>
      <c r="F141" s="81"/>
      <c r="G141" s="79"/>
      <c r="H141" s="80"/>
      <c r="I141" s="80"/>
      <c r="J141" s="81"/>
    </row>
    <row r="144" spans="1:10" ht="30" customHeight="1" thickBot="1" x14ac:dyDescent="0.3"/>
    <row r="145" spans="1:10" ht="30" customHeight="1" thickBot="1" x14ac:dyDescent="0.35">
      <c r="A145" s="4" t="str">
        <f>Teams!A145</f>
        <v>Teamname 10</v>
      </c>
      <c r="B145" s="72" t="s">
        <v>109</v>
      </c>
      <c r="C145" s="107" t="s">
        <v>112</v>
      </c>
      <c r="D145" s="107"/>
      <c r="E145" s="107"/>
      <c r="F145" s="107"/>
      <c r="G145" s="107"/>
      <c r="H145" s="58" t="s">
        <v>42</v>
      </c>
      <c r="I145" s="108">
        <f>SUM(C147:J157)</f>
        <v>0</v>
      </c>
      <c r="J145" s="109"/>
    </row>
    <row r="146" spans="1:10" ht="30" customHeight="1" thickBot="1" x14ac:dyDescent="0.35">
      <c r="A146" s="4" t="s">
        <v>1</v>
      </c>
      <c r="B146" s="4" t="s">
        <v>40</v>
      </c>
      <c r="C146" s="104" t="s">
        <v>110</v>
      </c>
      <c r="D146" s="105"/>
      <c r="E146" s="105"/>
      <c r="F146" s="106"/>
      <c r="G146" s="104" t="s">
        <v>111</v>
      </c>
      <c r="H146" s="105"/>
      <c r="I146" s="105"/>
      <c r="J146" s="106"/>
    </row>
    <row r="147" spans="1:10" ht="30" customHeight="1" thickBot="1" x14ac:dyDescent="0.3">
      <c r="A147" s="8" t="str">
        <f>Teams!A147</f>
        <v>Vorname 1</v>
      </c>
      <c r="B147" s="8" t="str">
        <f>Teams!B147</f>
        <v>Name 1</v>
      </c>
      <c r="C147" s="73"/>
      <c r="D147" s="74"/>
      <c r="E147" s="74"/>
      <c r="F147" s="75"/>
      <c r="G147" s="73"/>
      <c r="H147" s="74"/>
      <c r="I147" s="74"/>
      <c r="J147" s="75"/>
    </row>
    <row r="148" spans="1:10" ht="30" customHeight="1" thickBot="1" x14ac:dyDescent="0.3">
      <c r="A148" s="8" t="str">
        <f>Teams!A148</f>
        <v>Vorname 2</v>
      </c>
      <c r="B148" s="8" t="str">
        <f>Teams!B148</f>
        <v>Name 2</v>
      </c>
      <c r="C148" s="76"/>
      <c r="D148" s="77"/>
      <c r="E148" s="77"/>
      <c r="F148" s="78"/>
      <c r="G148" s="76"/>
      <c r="H148" s="77"/>
      <c r="I148" s="77"/>
      <c r="J148" s="78"/>
    </row>
    <row r="149" spans="1:10" ht="30" customHeight="1" thickBot="1" x14ac:dyDescent="0.3">
      <c r="A149" s="8" t="str">
        <f>Teams!A149</f>
        <v>Vorname 3</v>
      </c>
      <c r="B149" s="8" t="str">
        <f>Teams!B149</f>
        <v>Name 3</v>
      </c>
      <c r="C149" s="76"/>
      <c r="D149" s="77"/>
      <c r="E149" s="77"/>
      <c r="F149" s="78"/>
      <c r="G149" s="76"/>
      <c r="H149" s="77"/>
      <c r="I149" s="77"/>
      <c r="J149" s="78"/>
    </row>
    <row r="150" spans="1:10" ht="30" customHeight="1" thickBot="1" x14ac:dyDescent="0.3">
      <c r="A150" s="8" t="str">
        <f>Teams!A150</f>
        <v>Vorname 4</v>
      </c>
      <c r="B150" s="8" t="str">
        <f>Teams!B150</f>
        <v>Name 4</v>
      </c>
      <c r="C150" s="76"/>
      <c r="D150" s="77"/>
      <c r="E150" s="77"/>
      <c r="F150" s="78"/>
      <c r="G150" s="76"/>
      <c r="H150" s="77"/>
      <c r="I150" s="77"/>
      <c r="J150" s="78"/>
    </row>
    <row r="151" spans="1:10" ht="30" customHeight="1" thickBot="1" x14ac:dyDescent="0.3">
      <c r="A151" s="8" t="str">
        <f>Teams!A151</f>
        <v>Vorname 5</v>
      </c>
      <c r="B151" s="8" t="str">
        <f>Teams!B151</f>
        <v>Name 5</v>
      </c>
      <c r="C151" s="76"/>
      <c r="D151" s="77"/>
      <c r="E151" s="77"/>
      <c r="F151" s="78"/>
      <c r="G151" s="76"/>
      <c r="H151" s="77"/>
      <c r="I151" s="77"/>
      <c r="J151" s="78"/>
    </row>
    <row r="152" spans="1:10" ht="30" customHeight="1" thickBot="1" x14ac:dyDescent="0.3">
      <c r="A152" s="8" t="str">
        <f>Teams!A152</f>
        <v>Vorname 6</v>
      </c>
      <c r="B152" s="8" t="str">
        <f>Teams!B152</f>
        <v>Name 6</v>
      </c>
      <c r="C152" s="76"/>
      <c r="D152" s="77"/>
      <c r="E152" s="77"/>
      <c r="F152" s="78"/>
      <c r="G152" s="76"/>
      <c r="H152" s="77"/>
      <c r="I152" s="77"/>
      <c r="J152" s="78"/>
    </row>
    <row r="153" spans="1:10" ht="30" customHeight="1" thickBot="1" x14ac:dyDescent="0.3">
      <c r="A153" s="8" t="str">
        <f>Teams!A153</f>
        <v>Vorname 7</v>
      </c>
      <c r="B153" s="8" t="str">
        <f>Teams!B153</f>
        <v>Name 7</v>
      </c>
      <c r="C153" s="76"/>
      <c r="D153" s="77"/>
      <c r="E153" s="77"/>
      <c r="F153" s="78"/>
      <c r="G153" s="76"/>
      <c r="H153" s="77"/>
      <c r="I153" s="77"/>
      <c r="J153" s="78"/>
    </row>
    <row r="154" spans="1:10" ht="30" customHeight="1" thickBot="1" x14ac:dyDescent="0.3">
      <c r="A154" s="8" t="str">
        <f>Teams!A154</f>
        <v>Vorname 8</v>
      </c>
      <c r="B154" s="8" t="str">
        <f>Teams!B154</f>
        <v>Name 8</v>
      </c>
      <c r="C154" s="76"/>
      <c r="D154" s="77"/>
      <c r="E154" s="77"/>
      <c r="F154" s="78"/>
      <c r="G154" s="76"/>
      <c r="H154" s="77"/>
      <c r="I154" s="77"/>
      <c r="J154" s="78"/>
    </row>
    <row r="155" spans="1:10" ht="30" customHeight="1" thickBot="1" x14ac:dyDescent="0.3">
      <c r="A155" s="8" t="str">
        <f>Teams!A155</f>
        <v>Vorname 9</v>
      </c>
      <c r="B155" s="8" t="str">
        <f>Teams!B155</f>
        <v>Name 9</v>
      </c>
      <c r="C155" s="76"/>
      <c r="D155" s="77"/>
      <c r="E155" s="77"/>
      <c r="F155" s="78"/>
      <c r="G155" s="76"/>
      <c r="H155" s="77"/>
      <c r="I155" s="77"/>
      <c r="J155" s="78"/>
    </row>
    <row r="156" spans="1:10" ht="30" customHeight="1" thickBot="1" x14ac:dyDescent="0.3">
      <c r="A156" s="8" t="str">
        <f>Teams!A156</f>
        <v>Vorname 10</v>
      </c>
      <c r="B156" s="8" t="str">
        <f>Teams!B156</f>
        <v>Name 10</v>
      </c>
      <c r="C156" s="76"/>
      <c r="D156" s="77"/>
      <c r="E156" s="77"/>
      <c r="F156" s="78"/>
      <c r="G156" s="76"/>
      <c r="H156" s="77"/>
      <c r="I156" s="77"/>
      <c r="J156" s="78"/>
    </row>
    <row r="157" spans="1:10" ht="30" customHeight="1" thickBot="1" x14ac:dyDescent="0.3">
      <c r="A157" s="8" t="str">
        <f>Teams!A157</f>
        <v>Vorname 11</v>
      </c>
      <c r="B157" s="8" t="str">
        <f>Teams!B157</f>
        <v>Name 11</v>
      </c>
      <c r="C157" s="79"/>
      <c r="D157" s="80"/>
      <c r="E157" s="80"/>
      <c r="F157" s="81"/>
      <c r="G157" s="79"/>
      <c r="H157" s="80"/>
      <c r="I157" s="80"/>
      <c r="J157" s="81"/>
    </row>
    <row r="160" spans="1:10" ht="30" customHeight="1" thickBot="1" x14ac:dyDescent="0.3"/>
    <row r="161" spans="1:10" ht="30" customHeight="1" thickBot="1" x14ac:dyDescent="0.35">
      <c r="A161" s="4" t="str">
        <f>Teams!A161</f>
        <v>Teamname 11</v>
      </c>
      <c r="B161" s="72" t="s">
        <v>109</v>
      </c>
      <c r="C161" s="107" t="s">
        <v>112</v>
      </c>
      <c r="D161" s="107"/>
      <c r="E161" s="107"/>
      <c r="F161" s="107"/>
      <c r="G161" s="107"/>
      <c r="H161" s="58" t="s">
        <v>42</v>
      </c>
      <c r="I161" s="108">
        <f>SUM(C163:J173)</f>
        <v>0</v>
      </c>
      <c r="J161" s="109"/>
    </row>
    <row r="162" spans="1:10" ht="30" customHeight="1" thickBot="1" x14ac:dyDescent="0.35">
      <c r="A162" s="4" t="s">
        <v>1</v>
      </c>
      <c r="B162" s="4" t="s">
        <v>40</v>
      </c>
      <c r="C162" s="104" t="s">
        <v>110</v>
      </c>
      <c r="D162" s="105"/>
      <c r="E162" s="105"/>
      <c r="F162" s="106"/>
      <c r="G162" s="104" t="s">
        <v>111</v>
      </c>
      <c r="H162" s="105"/>
      <c r="I162" s="105"/>
      <c r="J162" s="106"/>
    </row>
    <row r="163" spans="1:10" ht="30" customHeight="1" thickBot="1" x14ac:dyDescent="0.3">
      <c r="A163" s="8" t="str">
        <f>Teams!A163</f>
        <v>Vorname 1</v>
      </c>
      <c r="B163" s="8" t="str">
        <f>Teams!B163</f>
        <v>Name 1</v>
      </c>
      <c r="C163" s="73"/>
      <c r="D163" s="74"/>
      <c r="E163" s="74"/>
      <c r="F163" s="75"/>
      <c r="G163" s="73"/>
      <c r="H163" s="74"/>
      <c r="I163" s="74"/>
      <c r="J163" s="75"/>
    </row>
    <row r="164" spans="1:10" ht="30" customHeight="1" thickBot="1" x14ac:dyDescent="0.3">
      <c r="A164" s="8" t="str">
        <f>Teams!A164</f>
        <v>Vorname 2</v>
      </c>
      <c r="B164" s="8" t="str">
        <f>Teams!B164</f>
        <v>Name 2</v>
      </c>
      <c r="C164" s="76"/>
      <c r="D164" s="77"/>
      <c r="E164" s="77"/>
      <c r="F164" s="78"/>
      <c r="G164" s="76"/>
      <c r="H164" s="77"/>
      <c r="I164" s="77"/>
      <c r="J164" s="78"/>
    </row>
    <row r="165" spans="1:10" ht="30" customHeight="1" thickBot="1" x14ac:dyDescent="0.3">
      <c r="A165" s="8" t="str">
        <f>Teams!A165</f>
        <v>Vorname 3</v>
      </c>
      <c r="B165" s="8" t="str">
        <f>Teams!B165</f>
        <v>Name 3</v>
      </c>
      <c r="C165" s="76"/>
      <c r="D165" s="77"/>
      <c r="E165" s="77"/>
      <c r="F165" s="78"/>
      <c r="G165" s="76"/>
      <c r="H165" s="77"/>
      <c r="I165" s="77"/>
      <c r="J165" s="78"/>
    </row>
    <row r="166" spans="1:10" ht="30" customHeight="1" thickBot="1" x14ac:dyDescent="0.3">
      <c r="A166" s="8" t="str">
        <f>Teams!A166</f>
        <v>Vorname 4</v>
      </c>
      <c r="B166" s="8" t="str">
        <f>Teams!B166</f>
        <v>Name 4</v>
      </c>
      <c r="C166" s="76"/>
      <c r="D166" s="77"/>
      <c r="E166" s="77"/>
      <c r="F166" s="78"/>
      <c r="G166" s="76"/>
      <c r="H166" s="77"/>
      <c r="I166" s="77"/>
      <c r="J166" s="78"/>
    </row>
    <row r="167" spans="1:10" ht="30" customHeight="1" thickBot="1" x14ac:dyDescent="0.3">
      <c r="A167" s="8" t="str">
        <f>Teams!A167</f>
        <v>Vorname 5</v>
      </c>
      <c r="B167" s="8" t="str">
        <f>Teams!B167</f>
        <v>Name 5</v>
      </c>
      <c r="C167" s="76"/>
      <c r="D167" s="77"/>
      <c r="E167" s="77"/>
      <c r="F167" s="78"/>
      <c r="G167" s="76"/>
      <c r="H167" s="77"/>
      <c r="I167" s="77"/>
      <c r="J167" s="78"/>
    </row>
    <row r="168" spans="1:10" ht="30" customHeight="1" thickBot="1" x14ac:dyDescent="0.3">
      <c r="A168" s="8" t="str">
        <f>Teams!A168</f>
        <v>Vorname 6</v>
      </c>
      <c r="B168" s="8" t="str">
        <f>Teams!B168</f>
        <v>Name 6</v>
      </c>
      <c r="C168" s="76"/>
      <c r="D168" s="77"/>
      <c r="E168" s="77"/>
      <c r="F168" s="78"/>
      <c r="G168" s="76"/>
      <c r="H168" s="77"/>
      <c r="I168" s="77"/>
      <c r="J168" s="78"/>
    </row>
    <row r="169" spans="1:10" ht="30" customHeight="1" thickBot="1" x14ac:dyDescent="0.3">
      <c r="A169" s="8" t="str">
        <f>Teams!A169</f>
        <v>Vorname 7</v>
      </c>
      <c r="B169" s="8" t="str">
        <f>Teams!B169</f>
        <v>Name 7</v>
      </c>
      <c r="C169" s="76"/>
      <c r="D169" s="77"/>
      <c r="E169" s="77"/>
      <c r="F169" s="78"/>
      <c r="G169" s="76"/>
      <c r="H169" s="77"/>
      <c r="I169" s="77"/>
      <c r="J169" s="78"/>
    </row>
    <row r="170" spans="1:10" ht="30" customHeight="1" thickBot="1" x14ac:dyDescent="0.3">
      <c r="A170" s="8" t="str">
        <f>Teams!A170</f>
        <v>Vorname 8</v>
      </c>
      <c r="B170" s="8" t="str">
        <f>Teams!B170</f>
        <v>Name 8</v>
      </c>
      <c r="C170" s="76"/>
      <c r="D170" s="77"/>
      <c r="E170" s="77"/>
      <c r="F170" s="78"/>
      <c r="G170" s="76"/>
      <c r="H170" s="77"/>
      <c r="I170" s="77"/>
      <c r="J170" s="78"/>
    </row>
    <row r="171" spans="1:10" ht="30" customHeight="1" thickBot="1" x14ac:dyDescent="0.3">
      <c r="A171" s="8" t="str">
        <f>Teams!A171</f>
        <v>Vorname 9</v>
      </c>
      <c r="B171" s="8" t="str">
        <f>Teams!B171</f>
        <v>Name 9</v>
      </c>
      <c r="C171" s="76"/>
      <c r="D171" s="77"/>
      <c r="E171" s="77"/>
      <c r="F171" s="78"/>
      <c r="G171" s="76"/>
      <c r="H171" s="77"/>
      <c r="I171" s="77"/>
      <c r="J171" s="78"/>
    </row>
    <row r="172" spans="1:10" ht="30" customHeight="1" thickBot="1" x14ac:dyDescent="0.3">
      <c r="A172" s="8" t="str">
        <f>Teams!A172</f>
        <v>Vorname 10</v>
      </c>
      <c r="B172" s="8" t="str">
        <f>Teams!B172</f>
        <v>Name 10</v>
      </c>
      <c r="C172" s="76"/>
      <c r="D172" s="77"/>
      <c r="E172" s="77"/>
      <c r="F172" s="78"/>
      <c r="G172" s="76"/>
      <c r="H172" s="77"/>
      <c r="I172" s="77"/>
      <c r="J172" s="78"/>
    </row>
    <row r="173" spans="1:10" ht="30" customHeight="1" thickBot="1" x14ac:dyDescent="0.3">
      <c r="A173" s="8" t="str">
        <f>Teams!A173</f>
        <v>Vorname 11</v>
      </c>
      <c r="B173" s="8" t="str">
        <f>Teams!B173</f>
        <v>Name 11</v>
      </c>
      <c r="C173" s="79"/>
      <c r="D173" s="80"/>
      <c r="E173" s="80"/>
      <c r="F173" s="81"/>
      <c r="G173" s="79"/>
      <c r="H173" s="80"/>
      <c r="I173" s="80"/>
      <c r="J173" s="81"/>
    </row>
    <row r="176" spans="1:10" ht="30" customHeight="1" thickBot="1" x14ac:dyDescent="0.3"/>
    <row r="177" spans="1:10" ht="30" customHeight="1" thickBot="1" x14ac:dyDescent="0.35">
      <c r="A177" s="4" t="str">
        <f>Teams!A177</f>
        <v>Teamname 12</v>
      </c>
      <c r="B177" s="72" t="s">
        <v>109</v>
      </c>
      <c r="C177" s="107" t="s">
        <v>112</v>
      </c>
      <c r="D177" s="107"/>
      <c r="E177" s="107"/>
      <c r="F177" s="107"/>
      <c r="G177" s="107"/>
      <c r="H177" s="58" t="s">
        <v>42</v>
      </c>
      <c r="I177" s="108">
        <f>SUM(C179:J189)</f>
        <v>0</v>
      </c>
      <c r="J177" s="109"/>
    </row>
    <row r="178" spans="1:10" ht="30" customHeight="1" thickBot="1" x14ac:dyDescent="0.35">
      <c r="A178" s="4" t="s">
        <v>1</v>
      </c>
      <c r="B178" s="4" t="s">
        <v>40</v>
      </c>
      <c r="C178" s="104" t="s">
        <v>110</v>
      </c>
      <c r="D178" s="105"/>
      <c r="E178" s="105"/>
      <c r="F178" s="106"/>
      <c r="G178" s="104" t="s">
        <v>111</v>
      </c>
      <c r="H178" s="105"/>
      <c r="I178" s="105"/>
      <c r="J178" s="106"/>
    </row>
    <row r="179" spans="1:10" ht="30" customHeight="1" thickBot="1" x14ac:dyDescent="0.3">
      <c r="A179" s="8" t="str">
        <f>Teams!A179</f>
        <v>Vorname 1</v>
      </c>
      <c r="B179" s="8" t="str">
        <f>Teams!B179</f>
        <v>Name 1</v>
      </c>
      <c r="C179" s="73"/>
      <c r="D179" s="74"/>
      <c r="E179" s="74"/>
      <c r="F179" s="75"/>
      <c r="G179" s="73"/>
      <c r="H179" s="74"/>
      <c r="I179" s="74"/>
      <c r="J179" s="75"/>
    </row>
    <row r="180" spans="1:10" ht="30" customHeight="1" thickBot="1" x14ac:dyDescent="0.3">
      <c r="A180" s="8" t="str">
        <f>Teams!A180</f>
        <v>Vorname 2</v>
      </c>
      <c r="B180" s="8" t="str">
        <f>Teams!B180</f>
        <v>Name 2</v>
      </c>
      <c r="C180" s="76"/>
      <c r="D180" s="77"/>
      <c r="E180" s="77"/>
      <c r="F180" s="78"/>
      <c r="G180" s="76"/>
      <c r="H180" s="77"/>
      <c r="I180" s="77"/>
      <c r="J180" s="78"/>
    </row>
    <row r="181" spans="1:10" ht="30" customHeight="1" thickBot="1" x14ac:dyDescent="0.3">
      <c r="A181" s="8" t="str">
        <f>Teams!A181</f>
        <v>Vorname 3</v>
      </c>
      <c r="B181" s="8" t="str">
        <f>Teams!B181</f>
        <v>Name 3</v>
      </c>
      <c r="C181" s="76"/>
      <c r="D181" s="77"/>
      <c r="E181" s="77"/>
      <c r="F181" s="78"/>
      <c r="G181" s="76"/>
      <c r="H181" s="77"/>
      <c r="I181" s="77"/>
      <c r="J181" s="78"/>
    </row>
    <row r="182" spans="1:10" ht="30" customHeight="1" thickBot="1" x14ac:dyDescent="0.3">
      <c r="A182" s="8" t="str">
        <f>Teams!A182</f>
        <v>Vorname 4</v>
      </c>
      <c r="B182" s="8" t="str">
        <f>Teams!B182</f>
        <v>Name 4</v>
      </c>
      <c r="C182" s="76"/>
      <c r="D182" s="77"/>
      <c r="E182" s="77"/>
      <c r="F182" s="78"/>
      <c r="G182" s="76"/>
      <c r="H182" s="77"/>
      <c r="I182" s="77"/>
      <c r="J182" s="78"/>
    </row>
    <row r="183" spans="1:10" ht="30" customHeight="1" thickBot="1" x14ac:dyDescent="0.3">
      <c r="A183" s="8" t="str">
        <f>Teams!A183</f>
        <v>Vorname 5</v>
      </c>
      <c r="B183" s="8" t="str">
        <f>Teams!B183</f>
        <v>Name 5</v>
      </c>
      <c r="C183" s="76"/>
      <c r="D183" s="77"/>
      <c r="E183" s="77"/>
      <c r="F183" s="78"/>
      <c r="G183" s="76"/>
      <c r="H183" s="77"/>
      <c r="I183" s="77"/>
      <c r="J183" s="78"/>
    </row>
    <row r="184" spans="1:10" ht="30" customHeight="1" thickBot="1" x14ac:dyDescent="0.3">
      <c r="A184" s="8" t="str">
        <f>Teams!A184</f>
        <v>Vorname 6</v>
      </c>
      <c r="B184" s="8" t="str">
        <f>Teams!B184</f>
        <v>Name 6</v>
      </c>
      <c r="C184" s="76"/>
      <c r="D184" s="77"/>
      <c r="E184" s="77"/>
      <c r="F184" s="78"/>
      <c r="G184" s="76"/>
      <c r="H184" s="77"/>
      <c r="I184" s="77"/>
      <c r="J184" s="78"/>
    </row>
    <row r="185" spans="1:10" ht="30" customHeight="1" thickBot="1" x14ac:dyDescent="0.3">
      <c r="A185" s="8" t="str">
        <f>Teams!A185</f>
        <v>Vorname 7</v>
      </c>
      <c r="B185" s="8" t="str">
        <f>Teams!B185</f>
        <v>Name 7</v>
      </c>
      <c r="C185" s="76"/>
      <c r="D185" s="77"/>
      <c r="E185" s="77"/>
      <c r="F185" s="78"/>
      <c r="G185" s="76"/>
      <c r="H185" s="77"/>
      <c r="I185" s="77"/>
      <c r="J185" s="78"/>
    </row>
    <row r="186" spans="1:10" ht="30" customHeight="1" thickBot="1" x14ac:dyDescent="0.3">
      <c r="A186" s="8" t="str">
        <f>Teams!A186</f>
        <v>Vorname 8</v>
      </c>
      <c r="B186" s="8" t="str">
        <f>Teams!B186</f>
        <v>Name 8</v>
      </c>
      <c r="C186" s="76"/>
      <c r="D186" s="77"/>
      <c r="E186" s="77"/>
      <c r="F186" s="78"/>
      <c r="G186" s="76"/>
      <c r="H186" s="77"/>
      <c r="I186" s="77"/>
      <c r="J186" s="78"/>
    </row>
    <row r="187" spans="1:10" ht="30" customHeight="1" thickBot="1" x14ac:dyDescent="0.3">
      <c r="A187" s="8" t="str">
        <f>Teams!A187</f>
        <v>Vorname 9</v>
      </c>
      <c r="B187" s="8" t="str">
        <f>Teams!B187</f>
        <v>Name 9</v>
      </c>
      <c r="C187" s="76"/>
      <c r="D187" s="77"/>
      <c r="E187" s="77"/>
      <c r="F187" s="78"/>
      <c r="G187" s="76"/>
      <c r="H187" s="77"/>
      <c r="I187" s="77"/>
      <c r="J187" s="78"/>
    </row>
    <row r="188" spans="1:10" ht="30" customHeight="1" thickBot="1" x14ac:dyDescent="0.3">
      <c r="A188" s="8" t="str">
        <f>Teams!A188</f>
        <v>Vorname 10</v>
      </c>
      <c r="B188" s="8" t="str">
        <f>Teams!B188</f>
        <v>Name 10</v>
      </c>
      <c r="C188" s="76"/>
      <c r="D188" s="77"/>
      <c r="E188" s="77"/>
      <c r="F188" s="78"/>
      <c r="G188" s="76"/>
      <c r="H188" s="77"/>
      <c r="I188" s="77"/>
      <c r="J188" s="78"/>
    </row>
    <row r="189" spans="1:10" ht="30" customHeight="1" thickBot="1" x14ac:dyDescent="0.3">
      <c r="A189" s="8" t="str">
        <f>Teams!A189</f>
        <v>Vorname 11</v>
      </c>
      <c r="B189" s="8" t="str">
        <f>Teams!B189</f>
        <v>Name 11</v>
      </c>
      <c r="C189" s="79"/>
      <c r="D189" s="80"/>
      <c r="E189" s="80"/>
      <c r="F189" s="81"/>
      <c r="G189" s="79"/>
      <c r="H189" s="80"/>
      <c r="I189" s="80"/>
      <c r="J189" s="81"/>
    </row>
    <row r="192" spans="1:10" ht="30" customHeight="1" thickBot="1" x14ac:dyDescent="0.3"/>
    <row r="193" spans="1:10" ht="30" customHeight="1" thickBot="1" x14ac:dyDescent="0.35">
      <c r="A193" s="4" t="str">
        <f>Teams!A193</f>
        <v>Teamname 13</v>
      </c>
      <c r="B193" s="72" t="s">
        <v>109</v>
      </c>
      <c r="C193" s="107" t="s">
        <v>112</v>
      </c>
      <c r="D193" s="107"/>
      <c r="E193" s="107"/>
      <c r="F193" s="107"/>
      <c r="G193" s="107"/>
      <c r="H193" s="58" t="s">
        <v>42</v>
      </c>
      <c r="I193" s="108">
        <f>SUM(C195:J205)</f>
        <v>0</v>
      </c>
      <c r="J193" s="109"/>
    </row>
    <row r="194" spans="1:10" ht="30" customHeight="1" thickBot="1" x14ac:dyDescent="0.35">
      <c r="A194" s="4" t="s">
        <v>1</v>
      </c>
      <c r="B194" s="4" t="s">
        <v>40</v>
      </c>
      <c r="C194" s="104" t="s">
        <v>110</v>
      </c>
      <c r="D194" s="105"/>
      <c r="E194" s="105"/>
      <c r="F194" s="106"/>
      <c r="G194" s="104" t="s">
        <v>111</v>
      </c>
      <c r="H194" s="105"/>
      <c r="I194" s="105"/>
      <c r="J194" s="106"/>
    </row>
    <row r="195" spans="1:10" ht="30" customHeight="1" thickBot="1" x14ac:dyDescent="0.3">
      <c r="A195" s="8" t="str">
        <f>Teams!A195</f>
        <v>Vorname 1</v>
      </c>
      <c r="B195" s="8" t="str">
        <f>Teams!B195</f>
        <v>Name 1</v>
      </c>
      <c r="C195" s="73"/>
      <c r="D195" s="74"/>
      <c r="E195" s="74"/>
      <c r="F195" s="75"/>
      <c r="G195" s="73"/>
      <c r="H195" s="74"/>
      <c r="I195" s="74"/>
      <c r="J195" s="75"/>
    </row>
    <row r="196" spans="1:10" ht="30" customHeight="1" thickBot="1" x14ac:dyDescent="0.3">
      <c r="A196" s="8" t="str">
        <f>Teams!A196</f>
        <v>Vorname 2</v>
      </c>
      <c r="B196" s="8" t="str">
        <f>Teams!B196</f>
        <v>Name 2</v>
      </c>
      <c r="C196" s="76"/>
      <c r="D196" s="77"/>
      <c r="E196" s="77"/>
      <c r="F196" s="78"/>
      <c r="G196" s="76"/>
      <c r="H196" s="77"/>
      <c r="I196" s="77"/>
      <c r="J196" s="78"/>
    </row>
    <row r="197" spans="1:10" ht="30" customHeight="1" thickBot="1" x14ac:dyDescent="0.3">
      <c r="A197" s="8" t="str">
        <f>Teams!A197</f>
        <v>Vorname 3</v>
      </c>
      <c r="B197" s="8" t="str">
        <f>Teams!B197</f>
        <v>Name 3</v>
      </c>
      <c r="C197" s="76"/>
      <c r="D197" s="77"/>
      <c r="E197" s="77"/>
      <c r="F197" s="78"/>
      <c r="G197" s="76"/>
      <c r="H197" s="77"/>
      <c r="I197" s="77"/>
      <c r="J197" s="78"/>
    </row>
    <row r="198" spans="1:10" ht="30" customHeight="1" thickBot="1" x14ac:dyDescent="0.3">
      <c r="A198" s="8" t="str">
        <f>Teams!A198</f>
        <v>Vorname 4</v>
      </c>
      <c r="B198" s="8" t="str">
        <f>Teams!B198</f>
        <v>Name 4</v>
      </c>
      <c r="C198" s="76"/>
      <c r="D198" s="77"/>
      <c r="E198" s="77"/>
      <c r="F198" s="78"/>
      <c r="G198" s="76"/>
      <c r="H198" s="77"/>
      <c r="I198" s="77"/>
      <c r="J198" s="78"/>
    </row>
    <row r="199" spans="1:10" ht="30" customHeight="1" thickBot="1" x14ac:dyDescent="0.3">
      <c r="A199" s="8" t="str">
        <f>Teams!A199</f>
        <v>Vorname 5</v>
      </c>
      <c r="B199" s="8" t="str">
        <f>Teams!B199</f>
        <v>Name 5</v>
      </c>
      <c r="C199" s="76"/>
      <c r="D199" s="77"/>
      <c r="E199" s="77"/>
      <c r="F199" s="78"/>
      <c r="G199" s="76"/>
      <c r="H199" s="77"/>
      <c r="I199" s="77"/>
      <c r="J199" s="78"/>
    </row>
    <row r="200" spans="1:10" ht="30" customHeight="1" thickBot="1" x14ac:dyDescent="0.3">
      <c r="A200" s="8" t="str">
        <f>Teams!A200</f>
        <v>Vorname 6</v>
      </c>
      <c r="B200" s="8" t="str">
        <f>Teams!B200</f>
        <v>Name 6</v>
      </c>
      <c r="C200" s="76"/>
      <c r="D200" s="77"/>
      <c r="E200" s="77"/>
      <c r="F200" s="78"/>
      <c r="G200" s="76"/>
      <c r="H200" s="77"/>
      <c r="I200" s="77"/>
      <c r="J200" s="78"/>
    </row>
    <row r="201" spans="1:10" ht="30" customHeight="1" thickBot="1" x14ac:dyDescent="0.3">
      <c r="A201" s="8" t="str">
        <f>Teams!A201</f>
        <v>Vorname 7</v>
      </c>
      <c r="B201" s="8" t="str">
        <f>Teams!B201</f>
        <v>Name 7</v>
      </c>
      <c r="C201" s="76"/>
      <c r="D201" s="77"/>
      <c r="E201" s="77"/>
      <c r="F201" s="78"/>
      <c r="G201" s="76"/>
      <c r="H201" s="77"/>
      <c r="I201" s="77"/>
      <c r="J201" s="78"/>
    </row>
    <row r="202" spans="1:10" ht="30" customHeight="1" thickBot="1" x14ac:dyDescent="0.3">
      <c r="A202" s="8" t="str">
        <f>Teams!A202</f>
        <v>Vorname 8</v>
      </c>
      <c r="B202" s="8" t="str">
        <f>Teams!B202</f>
        <v>Name 8</v>
      </c>
      <c r="C202" s="76"/>
      <c r="D202" s="77"/>
      <c r="E202" s="77"/>
      <c r="F202" s="78"/>
      <c r="G202" s="76"/>
      <c r="H202" s="77"/>
      <c r="I202" s="77"/>
      <c r="J202" s="78"/>
    </row>
    <row r="203" spans="1:10" ht="30" customHeight="1" thickBot="1" x14ac:dyDescent="0.3">
      <c r="A203" s="8" t="str">
        <f>Teams!A203</f>
        <v>Vorname 9</v>
      </c>
      <c r="B203" s="8" t="str">
        <f>Teams!B203</f>
        <v>Name 9</v>
      </c>
      <c r="C203" s="76"/>
      <c r="D203" s="77"/>
      <c r="E203" s="77"/>
      <c r="F203" s="78"/>
      <c r="G203" s="76"/>
      <c r="H203" s="77"/>
      <c r="I203" s="77"/>
      <c r="J203" s="78"/>
    </row>
    <row r="204" spans="1:10" ht="30" customHeight="1" thickBot="1" x14ac:dyDescent="0.3">
      <c r="A204" s="8" t="str">
        <f>Teams!A204</f>
        <v>Vorname 10</v>
      </c>
      <c r="B204" s="8" t="str">
        <f>Teams!B204</f>
        <v>Name 10</v>
      </c>
      <c r="C204" s="76"/>
      <c r="D204" s="77"/>
      <c r="E204" s="77"/>
      <c r="F204" s="78"/>
      <c r="G204" s="76"/>
      <c r="H204" s="77"/>
      <c r="I204" s="77"/>
      <c r="J204" s="78"/>
    </row>
    <row r="205" spans="1:10" ht="30" customHeight="1" thickBot="1" x14ac:dyDescent="0.3">
      <c r="A205" s="8" t="str">
        <f>Teams!A205</f>
        <v>Vorname 11</v>
      </c>
      <c r="B205" s="8" t="str">
        <f>Teams!B205</f>
        <v>Name 11</v>
      </c>
      <c r="C205" s="79"/>
      <c r="D205" s="80"/>
      <c r="E205" s="80"/>
      <c r="F205" s="81"/>
      <c r="G205" s="79"/>
      <c r="H205" s="80"/>
      <c r="I205" s="80"/>
      <c r="J205" s="81"/>
    </row>
    <row r="208" spans="1:10" ht="30" customHeight="1" thickBot="1" x14ac:dyDescent="0.3"/>
    <row r="209" spans="1:10" ht="30" customHeight="1" thickBot="1" x14ac:dyDescent="0.35">
      <c r="A209" s="4" t="str">
        <f>Teams!A209</f>
        <v>Teamname 14</v>
      </c>
      <c r="B209" s="72" t="s">
        <v>109</v>
      </c>
      <c r="C209" s="107" t="s">
        <v>112</v>
      </c>
      <c r="D209" s="107"/>
      <c r="E209" s="107"/>
      <c r="F209" s="107"/>
      <c r="G209" s="107"/>
      <c r="H209" s="58" t="s">
        <v>42</v>
      </c>
      <c r="I209" s="108">
        <f>SUM(C211:J221)</f>
        <v>0</v>
      </c>
      <c r="J209" s="109"/>
    </row>
    <row r="210" spans="1:10" ht="30" customHeight="1" thickBot="1" x14ac:dyDescent="0.35">
      <c r="A210" s="4" t="s">
        <v>1</v>
      </c>
      <c r="B210" s="4" t="s">
        <v>40</v>
      </c>
      <c r="C210" s="104" t="s">
        <v>110</v>
      </c>
      <c r="D210" s="105"/>
      <c r="E210" s="105"/>
      <c r="F210" s="106"/>
      <c r="G210" s="104" t="s">
        <v>111</v>
      </c>
      <c r="H210" s="105"/>
      <c r="I210" s="105"/>
      <c r="J210" s="106"/>
    </row>
    <row r="211" spans="1:10" ht="30" customHeight="1" thickBot="1" x14ac:dyDescent="0.3">
      <c r="A211" s="8" t="str">
        <f>Teams!A211</f>
        <v>Vorname 1</v>
      </c>
      <c r="B211" s="8" t="str">
        <f>Teams!B211</f>
        <v>Name 1</v>
      </c>
      <c r="C211" s="73"/>
      <c r="D211" s="74"/>
      <c r="E211" s="74"/>
      <c r="F211" s="75"/>
      <c r="G211" s="73"/>
      <c r="H211" s="74"/>
      <c r="I211" s="74"/>
      <c r="J211" s="75"/>
    </row>
    <row r="212" spans="1:10" ht="30" customHeight="1" thickBot="1" x14ac:dyDescent="0.3">
      <c r="A212" s="8" t="str">
        <f>Teams!A212</f>
        <v>Vorname 2</v>
      </c>
      <c r="B212" s="8" t="str">
        <f>Teams!B212</f>
        <v>Name 2</v>
      </c>
      <c r="C212" s="76"/>
      <c r="D212" s="77"/>
      <c r="E212" s="77"/>
      <c r="F212" s="78"/>
      <c r="G212" s="76"/>
      <c r="H212" s="77"/>
      <c r="I212" s="77"/>
      <c r="J212" s="78"/>
    </row>
    <row r="213" spans="1:10" ht="30" customHeight="1" thickBot="1" x14ac:dyDescent="0.3">
      <c r="A213" s="8" t="str">
        <f>Teams!A213</f>
        <v>Vorname 3</v>
      </c>
      <c r="B213" s="8" t="str">
        <f>Teams!B213</f>
        <v>Name 3</v>
      </c>
      <c r="C213" s="76"/>
      <c r="D213" s="77"/>
      <c r="E213" s="77"/>
      <c r="F213" s="78"/>
      <c r="G213" s="76"/>
      <c r="H213" s="77"/>
      <c r="I213" s="77"/>
      <c r="J213" s="78"/>
    </row>
    <row r="214" spans="1:10" ht="30" customHeight="1" thickBot="1" x14ac:dyDescent="0.3">
      <c r="A214" s="8" t="str">
        <f>Teams!A214</f>
        <v>Vorname 4</v>
      </c>
      <c r="B214" s="8" t="str">
        <f>Teams!B214</f>
        <v>Name 4</v>
      </c>
      <c r="C214" s="76"/>
      <c r="D214" s="77"/>
      <c r="E214" s="77"/>
      <c r="F214" s="78"/>
      <c r="G214" s="76"/>
      <c r="H214" s="77"/>
      <c r="I214" s="77"/>
      <c r="J214" s="78"/>
    </row>
    <row r="215" spans="1:10" ht="30" customHeight="1" thickBot="1" x14ac:dyDescent="0.3">
      <c r="A215" s="8" t="str">
        <f>Teams!A215</f>
        <v>Vorname 5</v>
      </c>
      <c r="B215" s="8" t="str">
        <f>Teams!B215</f>
        <v>Name 5</v>
      </c>
      <c r="C215" s="76"/>
      <c r="D215" s="77"/>
      <c r="E215" s="77"/>
      <c r="F215" s="78"/>
      <c r="G215" s="76"/>
      <c r="H215" s="77"/>
      <c r="I215" s="77"/>
      <c r="J215" s="78"/>
    </row>
    <row r="216" spans="1:10" ht="30" customHeight="1" thickBot="1" x14ac:dyDescent="0.3">
      <c r="A216" s="8" t="str">
        <f>Teams!A216</f>
        <v>Vorname 6</v>
      </c>
      <c r="B216" s="8" t="str">
        <f>Teams!B216</f>
        <v>Name 6</v>
      </c>
      <c r="C216" s="76"/>
      <c r="D216" s="77"/>
      <c r="E216" s="77"/>
      <c r="F216" s="78"/>
      <c r="G216" s="76"/>
      <c r="H216" s="77"/>
      <c r="I216" s="77"/>
      <c r="J216" s="78"/>
    </row>
    <row r="217" spans="1:10" ht="30" customHeight="1" thickBot="1" x14ac:dyDescent="0.3">
      <c r="A217" s="8" t="str">
        <f>Teams!A217</f>
        <v>Vorname 7</v>
      </c>
      <c r="B217" s="8" t="str">
        <f>Teams!B217</f>
        <v>Name 7</v>
      </c>
      <c r="C217" s="76"/>
      <c r="D217" s="77"/>
      <c r="E217" s="77"/>
      <c r="F217" s="78"/>
      <c r="G217" s="76"/>
      <c r="H217" s="77"/>
      <c r="I217" s="77"/>
      <c r="J217" s="78"/>
    </row>
    <row r="218" spans="1:10" ht="30" customHeight="1" thickBot="1" x14ac:dyDescent="0.3">
      <c r="A218" s="8" t="str">
        <f>Teams!A218</f>
        <v>Vorname 8</v>
      </c>
      <c r="B218" s="8" t="str">
        <f>Teams!B218</f>
        <v>Name 8</v>
      </c>
      <c r="C218" s="76"/>
      <c r="D218" s="77"/>
      <c r="E218" s="77"/>
      <c r="F218" s="78"/>
      <c r="G218" s="76"/>
      <c r="H218" s="77"/>
      <c r="I218" s="77"/>
      <c r="J218" s="78"/>
    </row>
    <row r="219" spans="1:10" ht="30" customHeight="1" thickBot="1" x14ac:dyDescent="0.3">
      <c r="A219" s="8" t="str">
        <f>Teams!A219</f>
        <v>Vorname 9</v>
      </c>
      <c r="B219" s="8" t="str">
        <f>Teams!B219</f>
        <v>Name 9</v>
      </c>
      <c r="C219" s="76"/>
      <c r="D219" s="77"/>
      <c r="E219" s="77"/>
      <c r="F219" s="78"/>
      <c r="G219" s="76"/>
      <c r="H219" s="77"/>
      <c r="I219" s="77"/>
      <c r="J219" s="78"/>
    </row>
    <row r="220" spans="1:10" ht="30" customHeight="1" thickBot="1" x14ac:dyDescent="0.3">
      <c r="A220" s="8" t="str">
        <f>Teams!A220</f>
        <v>Vorname 10</v>
      </c>
      <c r="B220" s="8" t="str">
        <f>Teams!B220</f>
        <v>Name 10</v>
      </c>
      <c r="C220" s="76"/>
      <c r="D220" s="77"/>
      <c r="E220" s="77"/>
      <c r="F220" s="78"/>
      <c r="G220" s="76"/>
      <c r="H220" s="77"/>
      <c r="I220" s="77"/>
      <c r="J220" s="78"/>
    </row>
    <row r="221" spans="1:10" ht="30" customHeight="1" thickBot="1" x14ac:dyDescent="0.3">
      <c r="A221" s="8" t="str">
        <f>Teams!A221</f>
        <v>Vorname 11</v>
      </c>
      <c r="B221" s="8" t="str">
        <f>Teams!B221</f>
        <v>Name 11</v>
      </c>
      <c r="C221" s="79"/>
      <c r="D221" s="80"/>
      <c r="E221" s="80"/>
      <c r="F221" s="81"/>
      <c r="G221" s="79"/>
      <c r="H221" s="80"/>
      <c r="I221" s="80"/>
      <c r="J221" s="81"/>
    </row>
    <row r="224" spans="1:10" ht="30" customHeight="1" thickBot="1" x14ac:dyDescent="0.3"/>
    <row r="225" spans="1:10" ht="30" customHeight="1" thickBot="1" x14ac:dyDescent="0.35">
      <c r="A225" s="4" t="str">
        <f>Teams!A225</f>
        <v>Teamname 15</v>
      </c>
      <c r="B225" s="72" t="s">
        <v>109</v>
      </c>
      <c r="C225" s="107" t="s">
        <v>112</v>
      </c>
      <c r="D225" s="107"/>
      <c r="E225" s="107"/>
      <c r="F225" s="107"/>
      <c r="G225" s="107"/>
      <c r="H225" s="58" t="s">
        <v>42</v>
      </c>
      <c r="I225" s="108">
        <f>SUM(C227:J237)</f>
        <v>0</v>
      </c>
      <c r="J225" s="109"/>
    </row>
    <row r="226" spans="1:10" ht="30" customHeight="1" thickBot="1" x14ac:dyDescent="0.35">
      <c r="A226" s="4" t="s">
        <v>1</v>
      </c>
      <c r="B226" s="4" t="s">
        <v>40</v>
      </c>
      <c r="C226" s="104" t="s">
        <v>110</v>
      </c>
      <c r="D226" s="105"/>
      <c r="E226" s="105"/>
      <c r="F226" s="106"/>
      <c r="G226" s="104" t="s">
        <v>111</v>
      </c>
      <c r="H226" s="105"/>
      <c r="I226" s="105"/>
      <c r="J226" s="106"/>
    </row>
    <row r="227" spans="1:10" ht="30" customHeight="1" thickBot="1" x14ac:dyDescent="0.3">
      <c r="A227" s="8" t="str">
        <f>Teams!A227</f>
        <v>Vorname 1</v>
      </c>
      <c r="B227" s="8" t="str">
        <f>Teams!B227</f>
        <v>Name 1</v>
      </c>
      <c r="C227" s="73"/>
      <c r="D227" s="74"/>
      <c r="E227" s="74"/>
      <c r="F227" s="75"/>
      <c r="G227" s="73"/>
      <c r="H227" s="74"/>
      <c r="I227" s="74"/>
      <c r="J227" s="75"/>
    </row>
    <row r="228" spans="1:10" ht="30" customHeight="1" thickBot="1" x14ac:dyDescent="0.3">
      <c r="A228" s="8" t="str">
        <f>Teams!A228</f>
        <v>Vorname 2</v>
      </c>
      <c r="B228" s="8" t="str">
        <f>Teams!B228</f>
        <v>Name 2</v>
      </c>
      <c r="C228" s="76"/>
      <c r="D228" s="77"/>
      <c r="E228" s="77"/>
      <c r="F228" s="78"/>
      <c r="G228" s="76"/>
      <c r="H228" s="77"/>
      <c r="I228" s="77"/>
      <c r="J228" s="78"/>
    </row>
    <row r="229" spans="1:10" ht="30" customHeight="1" thickBot="1" x14ac:dyDescent="0.3">
      <c r="A229" s="8" t="str">
        <f>Teams!A229</f>
        <v>Vorname 3</v>
      </c>
      <c r="B229" s="8" t="str">
        <f>Teams!B229</f>
        <v>Name 3</v>
      </c>
      <c r="C229" s="76"/>
      <c r="D229" s="77"/>
      <c r="E229" s="77"/>
      <c r="F229" s="78"/>
      <c r="G229" s="76"/>
      <c r="H229" s="77"/>
      <c r="I229" s="77"/>
      <c r="J229" s="78"/>
    </row>
    <row r="230" spans="1:10" ht="30" customHeight="1" thickBot="1" x14ac:dyDescent="0.3">
      <c r="A230" s="8" t="str">
        <f>Teams!A230</f>
        <v>Vorname 4</v>
      </c>
      <c r="B230" s="8" t="str">
        <f>Teams!B230</f>
        <v>Name 4</v>
      </c>
      <c r="C230" s="76"/>
      <c r="D230" s="77"/>
      <c r="E230" s="77"/>
      <c r="F230" s="78"/>
      <c r="G230" s="76"/>
      <c r="H230" s="77"/>
      <c r="I230" s="77"/>
      <c r="J230" s="78"/>
    </row>
    <row r="231" spans="1:10" ht="30" customHeight="1" thickBot="1" x14ac:dyDescent="0.3">
      <c r="A231" s="8" t="str">
        <f>Teams!A231</f>
        <v>Vorname 5</v>
      </c>
      <c r="B231" s="8" t="str">
        <f>Teams!B231</f>
        <v>Name 5</v>
      </c>
      <c r="C231" s="76"/>
      <c r="D231" s="77"/>
      <c r="E231" s="77"/>
      <c r="F231" s="78"/>
      <c r="G231" s="76"/>
      <c r="H231" s="77"/>
      <c r="I231" s="77"/>
      <c r="J231" s="78"/>
    </row>
    <row r="232" spans="1:10" ht="30" customHeight="1" thickBot="1" x14ac:dyDescent="0.3">
      <c r="A232" s="8" t="str">
        <f>Teams!A232</f>
        <v>Vorname 6</v>
      </c>
      <c r="B232" s="8" t="str">
        <f>Teams!B232</f>
        <v>Name 6</v>
      </c>
      <c r="C232" s="76"/>
      <c r="D232" s="77"/>
      <c r="E232" s="77"/>
      <c r="F232" s="78"/>
      <c r="G232" s="76"/>
      <c r="H232" s="77"/>
      <c r="I232" s="77"/>
      <c r="J232" s="78"/>
    </row>
    <row r="233" spans="1:10" ht="30" customHeight="1" thickBot="1" x14ac:dyDescent="0.3">
      <c r="A233" s="8" t="str">
        <f>Teams!A233</f>
        <v>Vorname 7</v>
      </c>
      <c r="B233" s="8" t="str">
        <f>Teams!B233</f>
        <v>Name 7</v>
      </c>
      <c r="C233" s="76"/>
      <c r="D233" s="77"/>
      <c r="E233" s="77"/>
      <c r="F233" s="78"/>
      <c r="G233" s="76"/>
      <c r="H233" s="77"/>
      <c r="I233" s="77"/>
      <c r="J233" s="78"/>
    </row>
    <row r="234" spans="1:10" ht="30" customHeight="1" thickBot="1" x14ac:dyDescent="0.3">
      <c r="A234" s="8" t="str">
        <f>Teams!A234</f>
        <v>Vorname 8</v>
      </c>
      <c r="B234" s="8" t="str">
        <f>Teams!B234</f>
        <v>Name 8</v>
      </c>
      <c r="C234" s="76"/>
      <c r="D234" s="77"/>
      <c r="E234" s="77"/>
      <c r="F234" s="78"/>
      <c r="G234" s="76"/>
      <c r="H234" s="77"/>
      <c r="I234" s="77"/>
      <c r="J234" s="78"/>
    </row>
    <row r="235" spans="1:10" ht="30" customHeight="1" thickBot="1" x14ac:dyDescent="0.3">
      <c r="A235" s="8" t="str">
        <f>Teams!A235</f>
        <v>Vorname 9</v>
      </c>
      <c r="B235" s="8" t="str">
        <f>Teams!B235</f>
        <v>Name 9</v>
      </c>
      <c r="C235" s="76"/>
      <c r="D235" s="77"/>
      <c r="E235" s="77"/>
      <c r="F235" s="78"/>
      <c r="G235" s="76"/>
      <c r="H235" s="77"/>
      <c r="I235" s="77"/>
      <c r="J235" s="78"/>
    </row>
    <row r="236" spans="1:10" ht="30" customHeight="1" thickBot="1" x14ac:dyDescent="0.3">
      <c r="A236" s="8" t="str">
        <f>Teams!A236</f>
        <v>Vorname 10</v>
      </c>
      <c r="B236" s="8" t="str">
        <f>Teams!B236</f>
        <v>Name 10</v>
      </c>
      <c r="C236" s="76"/>
      <c r="D236" s="77"/>
      <c r="E236" s="77"/>
      <c r="F236" s="78"/>
      <c r="G236" s="76"/>
      <c r="H236" s="77"/>
      <c r="I236" s="77"/>
      <c r="J236" s="78"/>
    </row>
    <row r="237" spans="1:10" ht="30" customHeight="1" thickBot="1" x14ac:dyDescent="0.3">
      <c r="A237" s="8" t="str">
        <f>Teams!A237</f>
        <v>Vorname 11</v>
      </c>
      <c r="B237" s="8" t="str">
        <f>Teams!B237</f>
        <v>Name 11</v>
      </c>
      <c r="C237" s="79"/>
      <c r="D237" s="80"/>
      <c r="E237" s="80"/>
      <c r="F237" s="81"/>
      <c r="G237" s="79"/>
      <c r="H237" s="80"/>
      <c r="I237" s="80"/>
      <c r="J237" s="81"/>
    </row>
  </sheetData>
  <mergeCells count="60">
    <mergeCell ref="C226:F226"/>
    <mergeCell ref="G226:J226"/>
    <mergeCell ref="C209:G209"/>
    <mergeCell ref="I209:J209"/>
    <mergeCell ref="C210:F210"/>
    <mergeCell ref="G210:J210"/>
    <mergeCell ref="C225:G225"/>
    <mergeCell ref="I225:J225"/>
    <mergeCell ref="C178:F178"/>
    <mergeCell ref="G178:J178"/>
    <mergeCell ref="C193:G193"/>
    <mergeCell ref="I193:J193"/>
    <mergeCell ref="C194:F194"/>
    <mergeCell ref="G194:J194"/>
    <mergeCell ref="C161:G161"/>
    <mergeCell ref="I161:J161"/>
    <mergeCell ref="C162:F162"/>
    <mergeCell ref="G162:J162"/>
    <mergeCell ref="C177:G177"/>
    <mergeCell ref="I177:J177"/>
    <mergeCell ref="C130:F130"/>
    <mergeCell ref="G130:J130"/>
    <mergeCell ref="C146:F146"/>
    <mergeCell ref="G146:J146"/>
    <mergeCell ref="C129:G129"/>
    <mergeCell ref="I129:J129"/>
    <mergeCell ref="C145:G145"/>
    <mergeCell ref="I145:J145"/>
    <mergeCell ref="C98:F98"/>
    <mergeCell ref="G98:J98"/>
    <mergeCell ref="C114:F114"/>
    <mergeCell ref="G114:J114"/>
    <mergeCell ref="C97:G97"/>
    <mergeCell ref="I97:J97"/>
    <mergeCell ref="C113:G113"/>
    <mergeCell ref="I113:J113"/>
    <mergeCell ref="C66:F66"/>
    <mergeCell ref="G66:J66"/>
    <mergeCell ref="C82:F82"/>
    <mergeCell ref="G82:J82"/>
    <mergeCell ref="C65:G65"/>
    <mergeCell ref="I65:J65"/>
    <mergeCell ref="C81:G81"/>
    <mergeCell ref="I81:J81"/>
    <mergeCell ref="C34:F34"/>
    <mergeCell ref="G34:J34"/>
    <mergeCell ref="C50:F50"/>
    <mergeCell ref="G50:J50"/>
    <mergeCell ref="C33:G33"/>
    <mergeCell ref="I33:J33"/>
    <mergeCell ref="C49:G49"/>
    <mergeCell ref="I49:J49"/>
    <mergeCell ref="C2:F2"/>
    <mergeCell ref="G2:J2"/>
    <mergeCell ref="C18:F18"/>
    <mergeCell ref="G18:J18"/>
    <mergeCell ref="C1:G1"/>
    <mergeCell ref="I1:J1"/>
    <mergeCell ref="C17:G17"/>
    <mergeCell ref="I17:J17"/>
  </mergeCells>
  <pageMargins left="0.7" right="0.7" top="0.78740157499999996" bottom="0.78740157499999996" header="0.3" footer="0.3"/>
  <pageSetup paperSize="9" orientation="landscape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789B6C1-92CA-4BAF-BEB5-3D52E91DD635}">
  <dimension ref="A1:E237"/>
  <sheetViews>
    <sheetView topLeftCell="A2" workbookViewId="0">
      <selection activeCell="J242" sqref="J242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5" ht="30" customHeight="1" thickBot="1" x14ac:dyDescent="0.35">
      <c r="A1" s="4" t="str">
        <f>Teams!A1</f>
        <v>Teamname 1</v>
      </c>
      <c r="B1" s="56" t="s">
        <v>113</v>
      </c>
      <c r="C1" s="85" t="s">
        <v>115</v>
      </c>
      <c r="D1" s="85"/>
      <c r="E1" s="51" t="e">
        <f>SUM(SMALL(E3:E13,1),SMALL(E3:E13,2),SMALL(E3:E13,3),SMALL(E3:E13,4),SMALL(E3:E13,5),SMALL(E3:E13,6))</f>
        <v>#N/A</v>
      </c>
    </row>
    <row r="2" spans="1:5" ht="30" customHeight="1" thickBot="1" x14ac:dyDescent="0.35">
      <c r="A2" s="4" t="s">
        <v>1</v>
      </c>
      <c r="B2" s="4" t="s">
        <v>0</v>
      </c>
      <c r="C2" s="102" t="s">
        <v>90</v>
      </c>
      <c r="D2" s="103"/>
      <c r="E2" s="7" t="s">
        <v>114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110"/>
      <c r="D3" s="111"/>
      <c r="E3" s="21" t="e">
        <f>_xlfn.RANK.EQ(C3,C$3:D$237,1)</f>
        <v>#N/A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0"/>
      <c r="D4" s="111"/>
      <c r="E4" s="21" t="e">
        <f t="shared" ref="E4:E12" si="0">_xlfn.RANK.EQ(C4,C$3:D$237,1)</f>
        <v>#N/A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0"/>
      <c r="D5" s="111"/>
      <c r="E5" s="21" t="e">
        <f t="shared" si="0"/>
        <v>#N/A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0"/>
      <c r="D6" s="111"/>
      <c r="E6" s="21" t="e">
        <f t="shared" si="0"/>
        <v>#N/A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0"/>
      <c r="D7" s="111"/>
      <c r="E7" s="21" t="e">
        <f t="shared" si="0"/>
        <v>#N/A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0"/>
      <c r="D8" s="111"/>
      <c r="E8" s="21" t="e">
        <f t="shared" si="0"/>
        <v>#N/A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0"/>
      <c r="D9" s="111"/>
      <c r="E9" s="21" t="e">
        <f t="shared" si="0"/>
        <v>#N/A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0"/>
      <c r="D10" s="111"/>
      <c r="E10" s="21" t="e">
        <f t="shared" si="0"/>
        <v>#N/A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0"/>
      <c r="D11" s="111"/>
      <c r="E11" s="21" t="e">
        <f t="shared" si="0"/>
        <v>#N/A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0"/>
      <c r="D12" s="111"/>
      <c r="E12" s="21" t="e">
        <f t="shared" si="0"/>
        <v>#N/A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0"/>
      <c r="D13" s="111"/>
      <c r="E13" s="21" t="e">
        <f t="shared" ref="E13" si="1">_xlfn.RANK.EQ(C13,C$3:D$237,0)</f>
        <v>#N/A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6" t="s">
        <v>113</v>
      </c>
      <c r="C17" s="85" t="s">
        <v>115</v>
      </c>
      <c r="D17" s="85"/>
      <c r="E17" s="51" t="e">
        <f>SUM(SMALL(E19:E29,1),SMALL(E19:E29,2),SMALL(E19:E29,3),SMALL(E19:E29,4),SMALL(E19:E29,5),SMALL(E19:E29,6))</f>
        <v>#N/A</v>
      </c>
    </row>
    <row r="18" spans="1:5" ht="30" customHeight="1" thickBot="1" x14ac:dyDescent="0.35">
      <c r="A18" s="4" t="s">
        <v>1</v>
      </c>
      <c r="B18" s="4" t="s">
        <v>0</v>
      </c>
      <c r="C18" s="102" t="s">
        <v>90</v>
      </c>
      <c r="D18" s="103"/>
      <c r="E18" s="7" t="s">
        <v>114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110"/>
      <c r="D19" s="111"/>
      <c r="E19" s="21" t="e">
        <f>_xlfn.RANK.EQ(C19,C$3:D$237,1)</f>
        <v>#N/A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0"/>
      <c r="D20" s="111"/>
      <c r="E20" s="21" t="e">
        <f t="shared" ref="E20:E28" si="2">_xlfn.RANK.EQ(C20,C$3:D$237,1)</f>
        <v>#N/A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0"/>
      <c r="D21" s="111"/>
      <c r="E21" s="21" t="e">
        <f t="shared" si="2"/>
        <v>#N/A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0"/>
      <c r="D22" s="111"/>
      <c r="E22" s="21" t="e">
        <f t="shared" si="2"/>
        <v>#N/A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0"/>
      <c r="D23" s="111"/>
      <c r="E23" s="21" t="e">
        <f t="shared" si="2"/>
        <v>#N/A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0"/>
      <c r="D24" s="111"/>
      <c r="E24" s="21" t="e">
        <f t="shared" si="2"/>
        <v>#N/A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0"/>
      <c r="D25" s="111"/>
      <c r="E25" s="21" t="e">
        <f t="shared" si="2"/>
        <v>#N/A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0"/>
      <c r="D26" s="111"/>
      <c r="E26" s="21" t="e">
        <f t="shared" si="2"/>
        <v>#N/A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0"/>
      <c r="D27" s="111"/>
      <c r="E27" s="21" t="e">
        <f t="shared" si="2"/>
        <v>#N/A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0"/>
      <c r="D28" s="111"/>
      <c r="E28" s="21" t="e">
        <f t="shared" si="2"/>
        <v>#N/A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0"/>
      <c r="D29" s="111"/>
      <c r="E29" s="21" t="e">
        <f t="shared" ref="E29" si="3">_xlfn.RANK.EQ(C29,C$3:D$237,0)</f>
        <v>#N/A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6" t="s">
        <v>113</v>
      </c>
      <c r="C33" s="85" t="s">
        <v>115</v>
      </c>
      <c r="D33" s="85"/>
      <c r="E33" s="51" t="e">
        <f>SUM(SMALL(E35:E45,1),SMALL(E35:E45,2),SMALL(E35:E45,3),SMALL(E35:E45,4),SMALL(E35:E45,5),SMALL(E35:E45,6))</f>
        <v>#N/A</v>
      </c>
    </row>
    <row r="34" spans="1:5" ht="30" customHeight="1" thickBot="1" x14ac:dyDescent="0.35">
      <c r="A34" s="4" t="s">
        <v>1</v>
      </c>
      <c r="B34" s="4" t="s">
        <v>0</v>
      </c>
      <c r="C34" s="102" t="s">
        <v>90</v>
      </c>
      <c r="D34" s="103"/>
      <c r="E34" s="7" t="s">
        <v>114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110"/>
      <c r="D35" s="111"/>
      <c r="E35" s="21" t="e">
        <f>_xlfn.RANK.EQ(C35,C$3:D$237,1)</f>
        <v>#N/A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0"/>
      <c r="D36" s="111"/>
      <c r="E36" s="21" t="e">
        <f t="shared" ref="E36:E44" si="4">_xlfn.RANK.EQ(C36,C$3:D$237,1)</f>
        <v>#N/A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0"/>
      <c r="D37" s="111"/>
      <c r="E37" s="21" t="e">
        <f t="shared" si="4"/>
        <v>#N/A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0"/>
      <c r="D38" s="111"/>
      <c r="E38" s="21" t="e">
        <f t="shared" si="4"/>
        <v>#N/A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0"/>
      <c r="D39" s="111"/>
      <c r="E39" s="21" t="e">
        <f t="shared" si="4"/>
        <v>#N/A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0"/>
      <c r="D40" s="111"/>
      <c r="E40" s="21" t="e">
        <f t="shared" si="4"/>
        <v>#N/A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0"/>
      <c r="D41" s="111"/>
      <c r="E41" s="21" t="e">
        <f t="shared" si="4"/>
        <v>#N/A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0"/>
      <c r="D42" s="111"/>
      <c r="E42" s="21" t="e">
        <f t="shared" si="4"/>
        <v>#N/A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0"/>
      <c r="D43" s="111"/>
      <c r="E43" s="21" t="e">
        <f t="shared" si="4"/>
        <v>#N/A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0"/>
      <c r="D44" s="111"/>
      <c r="E44" s="21" t="e">
        <f t="shared" si="4"/>
        <v>#N/A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0"/>
      <c r="D45" s="111"/>
      <c r="E45" s="21" t="e">
        <f t="shared" ref="E45" si="5">_xlfn.RANK.EQ(C45,C$3:D$237,0)</f>
        <v>#N/A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6" t="s">
        <v>113</v>
      </c>
      <c r="C49" s="85" t="s">
        <v>115</v>
      </c>
      <c r="D49" s="85"/>
      <c r="E49" s="51" t="e">
        <f>SUM(SMALL(E51:E61,1),SMALL(E51:E61,2),SMALL(E51:E61,3),SMALL(E51:E61,4),SMALL(E51:E61,5),SMALL(E51:E61,6))</f>
        <v>#N/A</v>
      </c>
    </row>
    <row r="50" spans="1:5" ht="30" customHeight="1" thickBot="1" x14ac:dyDescent="0.35">
      <c r="A50" s="4" t="s">
        <v>1</v>
      </c>
      <c r="B50" s="4" t="s">
        <v>0</v>
      </c>
      <c r="C50" s="102" t="s">
        <v>90</v>
      </c>
      <c r="D50" s="103"/>
      <c r="E50" s="7" t="s">
        <v>114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110"/>
      <c r="D51" s="111"/>
      <c r="E51" s="21" t="e">
        <f>_xlfn.RANK.EQ(C51,C$3:D$237,1)</f>
        <v>#N/A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0"/>
      <c r="D52" s="111"/>
      <c r="E52" s="21" t="e">
        <f t="shared" ref="E52:E60" si="6">_xlfn.RANK.EQ(C52,C$3:D$237,1)</f>
        <v>#N/A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0"/>
      <c r="D53" s="111"/>
      <c r="E53" s="21" t="e">
        <f t="shared" si="6"/>
        <v>#N/A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0"/>
      <c r="D54" s="111"/>
      <c r="E54" s="21" t="e">
        <f t="shared" si="6"/>
        <v>#N/A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0"/>
      <c r="D55" s="111"/>
      <c r="E55" s="21" t="e">
        <f t="shared" si="6"/>
        <v>#N/A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0"/>
      <c r="D56" s="111"/>
      <c r="E56" s="21" t="e">
        <f t="shared" si="6"/>
        <v>#N/A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0"/>
      <c r="D57" s="111"/>
      <c r="E57" s="21" t="e">
        <f t="shared" si="6"/>
        <v>#N/A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0"/>
      <c r="D58" s="111"/>
      <c r="E58" s="21" t="e">
        <f t="shared" si="6"/>
        <v>#N/A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0"/>
      <c r="D59" s="111"/>
      <c r="E59" s="21" t="e">
        <f t="shared" si="6"/>
        <v>#N/A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0"/>
      <c r="D60" s="111"/>
      <c r="E60" s="21" t="e">
        <f t="shared" si="6"/>
        <v>#N/A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0"/>
      <c r="D61" s="111"/>
      <c r="E61" s="21" t="e">
        <f t="shared" ref="E61" si="7">_xlfn.RANK.EQ(C61,C$3:D$237,0)</f>
        <v>#N/A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6" t="s">
        <v>113</v>
      </c>
      <c r="C65" s="85" t="s">
        <v>115</v>
      </c>
      <c r="D65" s="85"/>
      <c r="E65" s="51" t="e">
        <f>SUM(SMALL(E67:E77,1),SMALL(E67:E77,2),SMALL(E67:E77,3),SMALL(E67:E77,4),SMALL(E67:E77,5),SMALL(E67:E77,6))</f>
        <v>#N/A</v>
      </c>
    </row>
    <row r="66" spans="1:5" ht="30" customHeight="1" thickBot="1" x14ac:dyDescent="0.35">
      <c r="A66" s="4" t="s">
        <v>1</v>
      </c>
      <c r="B66" s="4" t="s">
        <v>0</v>
      </c>
      <c r="C66" s="102" t="s">
        <v>90</v>
      </c>
      <c r="D66" s="103"/>
      <c r="E66" s="7" t="s">
        <v>114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110"/>
      <c r="D67" s="111"/>
      <c r="E67" s="21" t="e">
        <f>_xlfn.RANK.EQ(C67,C$3:D$237,1)</f>
        <v>#N/A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0"/>
      <c r="D68" s="111"/>
      <c r="E68" s="21" t="e">
        <f t="shared" ref="E68:E76" si="8">_xlfn.RANK.EQ(C68,C$3:D$237,1)</f>
        <v>#N/A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0"/>
      <c r="D69" s="111"/>
      <c r="E69" s="21" t="e">
        <f t="shared" si="8"/>
        <v>#N/A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0"/>
      <c r="D70" s="111"/>
      <c r="E70" s="21" t="e">
        <f t="shared" si="8"/>
        <v>#N/A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0"/>
      <c r="D71" s="111"/>
      <c r="E71" s="21" t="e">
        <f t="shared" si="8"/>
        <v>#N/A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0"/>
      <c r="D72" s="111"/>
      <c r="E72" s="21" t="e">
        <f t="shared" si="8"/>
        <v>#N/A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0"/>
      <c r="D73" s="111"/>
      <c r="E73" s="21" t="e">
        <f t="shared" si="8"/>
        <v>#N/A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0"/>
      <c r="D74" s="111"/>
      <c r="E74" s="21" t="e">
        <f t="shared" si="8"/>
        <v>#N/A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0"/>
      <c r="D75" s="111"/>
      <c r="E75" s="21" t="e">
        <f t="shared" si="8"/>
        <v>#N/A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0"/>
      <c r="D76" s="111"/>
      <c r="E76" s="21" t="e">
        <f t="shared" si="8"/>
        <v>#N/A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0"/>
      <c r="D77" s="111"/>
      <c r="E77" s="21" t="e">
        <f t="shared" ref="E77" si="9">_xlfn.RANK.EQ(C77,C$3:D$237,0)</f>
        <v>#N/A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6" t="s">
        <v>113</v>
      </c>
      <c r="C81" s="85" t="s">
        <v>115</v>
      </c>
      <c r="D81" s="85"/>
      <c r="E81" s="51" t="e">
        <f>SUM(SMALL(E83:E93,1),SMALL(E83:E93,2),SMALL(E83:E93,3),SMALL(E83:E93,4),SMALL(E83:E93,5),SMALL(E83:E93,6))</f>
        <v>#N/A</v>
      </c>
    </row>
    <row r="82" spans="1:5" ht="30" customHeight="1" thickBot="1" x14ac:dyDescent="0.35">
      <c r="A82" s="4" t="s">
        <v>1</v>
      </c>
      <c r="B82" s="4" t="s">
        <v>0</v>
      </c>
      <c r="C82" s="102" t="s">
        <v>90</v>
      </c>
      <c r="D82" s="103"/>
      <c r="E82" s="7" t="s">
        <v>114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110"/>
      <c r="D83" s="111"/>
      <c r="E83" s="21" t="e">
        <f>_xlfn.RANK.EQ(C83,C$3:D$237,1)</f>
        <v>#N/A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0"/>
      <c r="D84" s="111"/>
      <c r="E84" s="21" t="e">
        <f t="shared" ref="E84:E92" si="10">_xlfn.RANK.EQ(C84,C$3:D$237,1)</f>
        <v>#N/A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0"/>
      <c r="D85" s="111"/>
      <c r="E85" s="21" t="e">
        <f t="shared" si="10"/>
        <v>#N/A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0"/>
      <c r="D86" s="111"/>
      <c r="E86" s="21" t="e">
        <f t="shared" si="10"/>
        <v>#N/A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0"/>
      <c r="D87" s="111"/>
      <c r="E87" s="21" t="e">
        <f t="shared" si="10"/>
        <v>#N/A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0"/>
      <c r="D88" s="111"/>
      <c r="E88" s="21" t="e">
        <f t="shared" si="10"/>
        <v>#N/A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0"/>
      <c r="D89" s="111"/>
      <c r="E89" s="21" t="e">
        <f t="shared" si="10"/>
        <v>#N/A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0"/>
      <c r="D90" s="111"/>
      <c r="E90" s="21" t="e">
        <f t="shared" si="10"/>
        <v>#N/A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0"/>
      <c r="D91" s="111"/>
      <c r="E91" s="21" t="e">
        <f t="shared" si="10"/>
        <v>#N/A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0"/>
      <c r="D92" s="111"/>
      <c r="E92" s="21" t="e">
        <f t="shared" si="10"/>
        <v>#N/A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0"/>
      <c r="D93" s="111"/>
      <c r="E93" s="21" t="e">
        <f t="shared" ref="E93" si="11">_xlfn.RANK.EQ(C93,C$3:D$237,0)</f>
        <v>#N/A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6" t="s">
        <v>113</v>
      </c>
      <c r="C97" s="85" t="s">
        <v>115</v>
      </c>
      <c r="D97" s="85"/>
      <c r="E97" s="51" t="e">
        <f>SUM(SMALL(E99:E109,1),SMALL(E99:E109,2),SMALL(E99:E109,3),SMALL(E99:E109,4),SMALL(E99:E109,5),SMALL(E99:E109,6))</f>
        <v>#N/A</v>
      </c>
    </row>
    <row r="98" spans="1:5" ht="30" customHeight="1" thickBot="1" x14ac:dyDescent="0.35">
      <c r="A98" s="4" t="s">
        <v>1</v>
      </c>
      <c r="B98" s="4" t="s">
        <v>0</v>
      </c>
      <c r="C98" s="102" t="s">
        <v>90</v>
      </c>
      <c r="D98" s="103"/>
      <c r="E98" s="7" t="s">
        <v>114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110"/>
      <c r="D99" s="111"/>
      <c r="E99" s="21" t="e">
        <f>_xlfn.RANK.EQ(C99,C$3:D$237,1)</f>
        <v>#N/A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0"/>
      <c r="D100" s="111"/>
      <c r="E100" s="21" t="e">
        <f t="shared" ref="E100:E108" si="12">_xlfn.RANK.EQ(C100,C$3:D$237,1)</f>
        <v>#N/A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0"/>
      <c r="D101" s="111"/>
      <c r="E101" s="21" t="e">
        <f t="shared" si="12"/>
        <v>#N/A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0"/>
      <c r="D102" s="111"/>
      <c r="E102" s="21" t="e">
        <f t="shared" si="12"/>
        <v>#N/A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0"/>
      <c r="D103" s="111"/>
      <c r="E103" s="21" t="e">
        <f t="shared" si="12"/>
        <v>#N/A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0"/>
      <c r="D104" s="111"/>
      <c r="E104" s="21" t="e">
        <f t="shared" si="12"/>
        <v>#N/A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0"/>
      <c r="D105" s="111"/>
      <c r="E105" s="21" t="e">
        <f t="shared" si="12"/>
        <v>#N/A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0"/>
      <c r="D106" s="111"/>
      <c r="E106" s="21" t="e">
        <f t="shared" si="12"/>
        <v>#N/A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0"/>
      <c r="D107" s="111"/>
      <c r="E107" s="21" t="e">
        <f t="shared" si="12"/>
        <v>#N/A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0"/>
      <c r="D108" s="111"/>
      <c r="E108" s="21" t="e">
        <f t="shared" si="12"/>
        <v>#N/A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0"/>
      <c r="D109" s="111"/>
      <c r="E109" s="21" t="e">
        <f t="shared" ref="E109" si="13">_xlfn.RANK.EQ(C109,C$3:D$237,0)</f>
        <v>#N/A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6" t="s">
        <v>113</v>
      </c>
      <c r="C113" s="85" t="s">
        <v>115</v>
      </c>
      <c r="D113" s="85"/>
      <c r="E113" s="51" t="e">
        <f>SUM(SMALL(E115:E125,1),SMALL(E115:E125,2),SMALL(E115:E125,3),SMALL(E115:E125,4),SMALL(E115:E125,5),SMALL(E115:E125,6))</f>
        <v>#N/A</v>
      </c>
    </row>
    <row r="114" spans="1:5" ht="30" customHeight="1" thickBot="1" x14ac:dyDescent="0.35">
      <c r="A114" s="4" t="s">
        <v>1</v>
      </c>
      <c r="B114" s="4" t="s">
        <v>0</v>
      </c>
      <c r="C114" s="102" t="s">
        <v>90</v>
      </c>
      <c r="D114" s="103"/>
      <c r="E114" s="7" t="s">
        <v>114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110"/>
      <c r="D115" s="111"/>
      <c r="E115" s="21" t="e">
        <f>_xlfn.RANK.EQ(C115,C$3:D$237,1)</f>
        <v>#N/A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0"/>
      <c r="D116" s="111"/>
      <c r="E116" s="21" t="e">
        <f t="shared" ref="E116:E124" si="14">_xlfn.RANK.EQ(C116,C$3:D$237,1)</f>
        <v>#N/A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0"/>
      <c r="D117" s="111"/>
      <c r="E117" s="21" t="e">
        <f t="shared" si="14"/>
        <v>#N/A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0"/>
      <c r="D118" s="111"/>
      <c r="E118" s="21" t="e">
        <f t="shared" si="14"/>
        <v>#N/A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0"/>
      <c r="D119" s="111"/>
      <c r="E119" s="21" t="e">
        <f t="shared" si="14"/>
        <v>#N/A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0"/>
      <c r="D120" s="111"/>
      <c r="E120" s="21" t="e">
        <f t="shared" si="14"/>
        <v>#N/A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0"/>
      <c r="D121" s="111"/>
      <c r="E121" s="21" t="e">
        <f t="shared" si="14"/>
        <v>#N/A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0"/>
      <c r="D122" s="111"/>
      <c r="E122" s="21" t="e">
        <f t="shared" si="14"/>
        <v>#N/A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0"/>
      <c r="D123" s="111"/>
      <c r="E123" s="21" t="e">
        <f t="shared" si="14"/>
        <v>#N/A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0"/>
      <c r="D124" s="111"/>
      <c r="E124" s="21" t="e">
        <f t="shared" si="14"/>
        <v>#N/A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0"/>
      <c r="D125" s="111"/>
      <c r="E125" s="21" t="e">
        <f t="shared" ref="E125" si="15">_xlfn.RANK.EQ(C125,C$3:D$237,0)</f>
        <v>#N/A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6" t="s">
        <v>113</v>
      </c>
      <c r="C129" s="85" t="s">
        <v>115</v>
      </c>
      <c r="D129" s="85"/>
      <c r="E129" s="51" t="e">
        <f>SUM(SMALL(E131:E141,1),SMALL(E131:E141,2),SMALL(E131:E141,3),SMALL(E131:E141,4),SMALL(E131:E141,5),SMALL(E131:E141,6))</f>
        <v>#N/A</v>
      </c>
    </row>
    <row r="130" spans="1:5" ht="30" customHeight="1" thickBot="1" x14ac:dyDescent="0.35">
      <c r="A130" s="4" t="s">
        <v>1</v>
      </c>
      <c r="B130" s="4" t="s">
        <v>0</v>
      </c>
      <c r="C130" s="102" t="s">
        <v>90</v>
      </c>
      <c r="D130" s="103"/>
      <c r="E130" s="7" t="s">
        <v>114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110"/>
      <c r="D131" s="111"/>
      <c r="E131" s="21" t="e">
        <f>_xlfn.RANK.EQ(C131,C$3:D$237,1)</f>
        <v>#N/A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0"/>
      <c r="D132" s="111"/>
      <c r="E132" s="21" t="e">
        <f t="shared" ref="E132:E140" si="16">_xlfn.RANK.EQ(C132,C$3:D$237,1)</f>
        <v>#N/A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0"/>
      <c r="D133" s="111"/>
      <c r="E133" s="21" t="e">
        <f t="shared" si="16"/>
        <v>#N/A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0"/>
      <c r="D134" s="111"/>
      <c r="E134" s="21" t="e">
        <f t="shared" si="16"/>
        <v>#N/A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0"/>
      <c r="D135" s="111"/>
      <c r="E135" s="21" t="e">
        <f t="shared" si="16"/>
        <v>#N/A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0"/>
      <c r="D136" s="111"/>
      <c r="E136" s="21" t="e">
        <f t="shared" si="16"/>
        <v>#N/A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0"/>
      <c r="D137" s="111"/>
      <c r="E137" s="21" t="e">
        <f t="shared" si="16"/>
        <v>#N/A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0"/>
      <c r="D138" s="111"/>
      <c r="E138" s="21" t="e">
        <f t="shared" si="16"/>
        <v>#N/A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0"/>
      <c r="D139" s="111"/>
      <c r="E139" s="21" t="e">
        <f t="shared" si="16"/>
        <v>#N/A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0"/>
      <c r="D140" s="111"/>
      <c r="E140" s="21" t="e">
        <f t="shared" si="16"/>
        <v>#N/A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0"/>
      <c r="D141" s="111"/>
      <c r="E141" s="21" t="e">
        <f t="shared" ref="E141" si="17">_xlfn.RANK.EQ(C141,C$3:D$237,0)</f>
        <v>#N/A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6" t="s">
        <v>113</v>
      </c>
      <c r="C145" s="85" t="s">
        <v>115</v>
      </c>
      <c r="D145" s="85"/>
      <c r="E145" s="51" t="e">
        <f>SUM(SMALL(E147:E157,1),SMALL(E147:E157,2),SMALL(E147:E157,3),SMALL(E147:E157,4),SMALL(E147:E157,5),SMALL(E147:E157,6))</f>
        <v>#N/A</v>
      </c>
    </row>
    <row r="146" spans="1:5" ht="30" customHeight="1" thickBot="1" x14ac:dyDescent="0.35">
      <c r="A146" s="4" t="s">
        <v>1</v>
      </c>
      <c r="B146" s="4" t="s">
        <v>0</v>
      </c>
      <c r="C146" s="102" t="s">
        <v>90</v>
      </c>
      <c r="D146" s="103"/>
      <c r="E146" s="7" t="s">
        <v>114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110"/>
      <c r="D147" s="111"/>
      <c r="E147" s="21" t="e">
        <f>_xlfn.RANK.EQ(C147,C$3:D$237,1)</f>
        <v>#N/A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0"/>
      <c r="D148" s="111"/>
      <c r="E148" s="21" t="e">
        <f t="shared" ref="E148:E156" si="18">_xlfn.RANK.EQ(C148,C$3:D$237,1)</f>
        <v>#N/A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0"/>
      <c r="D149" s="111"/>
      <c r="E149" s="21" t="e">
        <f t="shared" si="18"/>
        <v>#N/A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0"/>
      <c r="D150" s="111"/>
      <c r="E150" s="21" t="e">
        <f t="shared" si="18"/>
        <v>#N/A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0"/>
      <c r="D151" s="111"/>
      <c r="E151" s="21" t="e">
        <f t="shared" si="18"/>
        <v>#N/A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0"/>
      <c r="D152" s="111"/>
      <c r="E152" s="21" t="e">
        <f t="shared" si="18"/>
        <v>#N/A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0"/>
      <c r="D153" s="111"/>
      <c r="E153" s="21" t="e">
        <f t="shared" si="18"/>
        <v>#N/A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0"/>
      <c r="D154" s="111"/>
      <c r="E154" s="21" t="e">
        <f t="shared" si="18"/>
        <v>#N/A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0"/>
      <c r="D155" s="111"/>
      <c r="E155" s="21" t="e">
        <f t="shared" si="18"/>
        <v>#N/A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0"/>
      <c r="D156" s="111"/>
      <c r="E156" s="21" t="e">
        <f t="shared" si="18"/>
        <v>#N/A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0"/>
      <c r="D157" s="111"/>
      <c r="E157" s="21" t="e">
        <f t="shared" ref="E157" si="19">_xlfn.RANK.EQ(C157,C$3:D$237,0)</f>
        <v>#N/A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6" t="s">
        <v>113</v>
      </c>
      <c r="C161" s="85" t="s">
        <v>115</v>
      </c>
      <c r="D161" s="85"/>
      <c r="E161" s="51" t="e">
        <f>SUM(SMALL(E163:E173,1),SMALL(E163:E173,2),SMALL(E163:E173,3),SMALL(E163:E173,4),SMALL(E163:E173,5),SMALL(E163:E173,6))</f>
        <v>#N/A</v>
      </c>
    </row>
    <row r="162" spans="1:5" ht="30" customHeight="1" thickBot="1" x14ac:dyDescent="0.35">
      <c r="A162" s="4" t="s">
        <v>1</v>
      </c>
      <c r="B162" s="4" t="s">
        <v>0</v>
      </c>
      <c r="C162" s="102" t="s">
        <v>90</v>
      </c>
      <c r="D162" s="103"/>
      <c r="E162" s="7" t="s">
        <v>114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110"/>
      <c r="D163" s="111"/>
      <c r="E163" s="21" t="e">
        <f>_xlfn.RANK.EQ(C163,C$3:D$237,1)</f>
        <v>#N/A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0"/>
      <c r="D164" s="111"/>
      <c r="E164" s="21" t="e">
        <f t="shared" ref="E164:E172" si="20">_xlfn.RANK.EQ(C164,C$3:D$237,1)</f>
        <v>#N/A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0"/>
      <c r="D165" s="111"/>
      <c r="E165" s="21" t="e">
        <f t="shared" si="20"/>
        <v>#N/A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0"/>
      <c r="D166" s="111"/>
      <c r="E166" s="21" t="e">
        <f t="shared" si="20"/>
        <v>#N/A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0"/>
      <c r="D167" s="111"/>
      <c r="E167" s="21" t="e">
        <f t="shared" si="20"/>
        <v>#N/A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0"/>
      <c r="D168" s="111"/>
      <c r="E168" s="21" t="e">
        <f t="shared" si="20"/>
        <v>#N/A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0"/>
      <c r="D169" s="111"/>
      <c r="E169" s="21" t="e">
        <f t="shared" si="20"/>
        <v>#N/A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0"/>
      <c r="D170" s="111"/>
      <c r="E170" s="21" t="e">
        <f t="shared" si="20"/>
        <v>#N/A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0"/>
      <c r="D171" s="111"/>
      <c r="E171" s="21" t="e">
        <f t="shared" si="20"/>
        <v>#N/A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0"/>
      <c r="D172" s="111"/>
      <c r="E172" s="21" t="e">
        <f t="shared" si="20"/>
        <v>#N/A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0"/>
      <c r="D173" s="111"/>
      <c r="E173" s="21" t="e">
        <f t="shared" ref="E173" si="21">_xlfn.RANK.EQ(C173,C$3:D$237,0)</f>
        <v>#N/A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6" t="s">
        <v>113</v>
      </c>
      <c r="C177" s="85" t="s">
        <v>115</v>
      </c>
      <c r="D177" s="85"/>
      <c r="E177" s="51" t="e">
        <f>SUM(SMALL(E179:E189,1),SMALL(E179:E189,2),SMALL(E179:E189,3),SMALL(E179:E189,4),SMALL(E179:E189,5),SMALL(E179:E189,6))</f>
        <v>#N/A</v>
      </c>
    </row>
    <row r="178" spans="1:5" ht="30" customHeight="1" thickBot="1" x14ac:dyDescent="0.35">
      <c r="A178" s="4" t="s">
        <v>1</v>
      </c>
      <c r="B178" s="4" t="s">
        <v>0</v>
      </c>
      <c r="C178" s="102" t="s">
        <v>90</v>
      </c>
      <c r="D178" s="103"/>
      <c r="E178" s="7" t="s">
        <v>114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110"/>
      <c r="D179" s="111"/>
      <c r="E179" s="21" t="e">
        <f>_xlfn.RANK.EQ(C179,C$3:D$237,1)</f>
        <v>#N/A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0"/>
      <c r="D180" s="111"/>
      <c r="E180" s="21" t="e">
        <f t="shared" ref="E180:E188" si="22">_xlfn.RANK.EQ(C180,C$3:D$237,1)</f>
        <v>#N/A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0"/>
      <c r="D181" s="111"/>
      <c r="E181" s="21" t="e">
        <f t="shared" si="22"/>
        <v>#N/A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0"/>
      <c r="D182" s="111"/>
      <c r="E182" s="21" t="e">
        <f t="shared" si="22"/>
        <v>#N/A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0"/>
      <c r="D183" s="111"/>
      <c r="E183" s="21" t="e">
        <f t="shared" si="22"/>
        <v>#N/A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0"/>
      <c r="D184" s="111"/>
      <c r="E184" s="21" t="e">
        <f t="shared" si="22"/>
        <v>#N/A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0"/>
      <c r="D185" s="111"/>
      <c r="E185" s="21" t="e">
        <f t="shared" si="22"/>
        <v>#N/A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0"/>
      <c r="D186" s="111"/>
      <c r="E186" s="21" t="e">
        <f t="shared" si="22"/>
        <v>#N/A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0"/>
      <c r="D187" s="111"/>
      <c r="E187" s="21" t="e">
        <f t="shared" si="22"/>
        <v>#N/A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0"/>
      <c r="D188" s="111"/>
      <c r="E188" s="21" t="e">
        <f t="shared" si="22"/>
        <v>#N/A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0"/>
      <c r="D189" s="111"/>
      <c r="E189" s="21" t="e">
        <f t="shared" ref="E189" si="23">_xlfn.RANK.EQ(C189,C$3:D$237,0)</f>
        <v>#N/A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6" t="s">
        <v>113</v>
      </c>
      <c r="C193" s="85" t="s">
        <v>115</v>
      </c>
      <c r="D193" s="85"/>
      <c r="E193" s="51" t="e">
        <f>SUM(SMALL(E195:E205,1),SMALL(E195:E205,2),SMALL(E195:E205,3),SMALL(E195:E205,4),SMALL(E195:E205,5),SMALL(E195:E205,6))</f>
        <v>#N/A</v>
      </c>
    </row>
    <row r="194" spans="1:5" ht="30" customHeight="1" thickBot="1" x14ac:dyDescent="0.35">
      <c r="A194" s="4" t="s">
        <v>1</v>
      </c>
      <c r="B194" s="4" t="s">
        <v>0</v>
      </c>
      <c r="C194" s="102" t="s">
        <v>90</v>
      </c>
      <c r="D194" s="103"/>
      <c r="E194" s="7" t="s">
        <v>114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110"/>
      <c r="D195" s="111"/>
      <c r="E195" s="21" t="e">
        <f>_xlfn.RANK.EQ(C195,C$3:D$237,1)</f>
        <v>#N/A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0"/>
      <c r="D196" s="111"/>
      <c r="E196" s="21" t="e">
        <f t="shared" ref="E196:E204" si="24">_xlfn.RANK.EQ(C196,C$3:D$237,1)</f>
        <v>#N/A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0"/>
      <c r="D197" s="111"/>
      <c r="E197" s="21" t="e">
        <f t="shared" si="24"/>
        <v>#N/A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0"/>
      <c r="D198" s="111"/>
      <c r="E198" s="21" t="e">
        <f t="shared" si="24"/>
        <v>#N/A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0"/>
      <c r="D199" s="111"/>
      <c r="E199" s="21" t="e">
        <f t="shared" si="24"/>
        <v>#N/A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0"/>
      <c r="D200" s="111"/>
      <c r="E200" s="21" t="e">
        <f t="shared" si="24"/>
        <v>#N/A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0"/>
      <c r="D201" s="111"/>
      <c r="E201" s="21" t="e">
        <f t="shared" si="24"/>
        <v>#N/A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0"/>
      <c r="D202" s="111"/>
      <c r="E202" s="21" t="e">
        <f t="shared" si="24"/>
        <v>#N/A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0"/>
      <c r="D203" s="111"/>
      <c r="E203" s="21" t="e">
        <f t="shared" si="24"/>
        <v>#N/A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0"/>
      <c r="D204" s="111"/>
      <c r="E204" s="21" t="e">
        <f t="shared" si="24"/>
        <v>#N/A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0"/>
      <c r="D205" s="111"/>
      <c r="E205" s="21" t="e">
        <f t="shared" ref="E205" si="25">_xlfn.RANK.EQ(C205,C$3:D$237,0)</f>
        <v>#N/A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6" t="s">
        <v>113</v>
      </c>
      <c r="C209" s="85" t="s">
        <v>115</v>
      </c>
      <c r="D209" s="85"/>
      <c r="E209" s="51" t="e">
        <f>SUM(SMALL(E211:E221,1),SMALL(E211:E221,2),SMALL(E211:E221,3),SMALL(E211:E221,4),SMALL(E211:E221,5),SMALL(E211:E221,6))</f>
        <v>#N/A</v>
      </c>
    </row>
    <row r="210" spans="1:5" ht="30" customHeight="1" thickBot="1" x14ac:dyDescent="0.35">
      <c r="A210" s="4" t="s">
        <v>1</v>
      </c>
      <c r="B210" s="4" t="s">
        <v>0</v>
      </c>
      <c r="C210" s="102" t="s">
        <v>90</v>
      </c>
      <c r="D210" s="103"/>
      <c r="E210" s="7" t="s">
        <v>114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110"/>
      <c r="D211" s="111"/>
      <c r="E211" s="21" t="e">
        <f>_xlfn.RANK.EQ(C211,C$3:D$237,1)</f>
        <v>#N/A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0"/>
      <c r="D212" s="111"/>
      <c r="E212" s="21" t="e">
        <f t="shared" ref="E212:E220" si="26">_xlfn.RANK.EQ(C212,C$3:D$237,1)</f>
        <v>#N/A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0"/>
      <c r="D213" s="111"/>
      <c r="E213" s="21" t="e">
        <f t="shared" si="26"/>
        <v>#N/A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0"/>
      <c r="D214" s="111"/>
      <c r="E214" s="21" t="e">
        <f t="shared" si="26"/>
        <v>#N/A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0"/>
      <c r="D215" s="111"/>
      <c r="E215" s="21" t="e">
        <f t="shared" si="26"/>
        <v>#N/A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0"/>
      <c r="D216" s="111"/>
      <c r="E216" s="21" t="e">
        <f t="shared" si="26"/>
        <v>#N/A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0"/>
      <c r="D217" s="111"/>
      <c r="E217" s="21" t="e">
        <f t="shared" si="26"/>
        <v>#N/A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0"/>
      <c r="D218" s="111"/>
      <c r="E218" s="21" t="e">
        <f t="shared" si="26"/>
        <v>#N/A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0"/>
      <c r="D219" s="111"/>
      <c r="E219" s="21" t="e">
        <f t="shared" si="26"/>
        <v>#N/A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0"/>
      <c r="D220" s="111"/>
      <c r="E220" s="21" t="e">
        <f t="shared" si="26"/>
        <v>#N/A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0"/>
      <c r="D221" s="111"/>
      <c r="E221" s="21" t="e">
        <f t="shared" ref="E221" si="27">_xlfn.RANK.EQ(C221,C$3:D$237,0)</f>
        <v>#N/A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6" t="s">
        <v>113</v>
      </c>
      <c r="C225" s="85" t="s">
        <v>115</v>
      </c>
      <c r="D225" s="85"/>
      <c r="E225" s="51" t="e">
        <f>SUM(SMALL(E227:E237,1),SMALL(E227:E237,2),SMALL(E227:E237,3),SMALL(E227:E237,4),SMALL(E227:E237,5),SMALL(E227:E237,6))</f>
        <v>#N/A</v>
      </c>
    </row>
    <row r="226" spans="1:5" ht="30" customHeight="1" thickBot="1" x14ac:dyDescent="0.35">
      <c r="A226" s="4" t="s">
        <v>1</v>
      </c>
      <c r="B226" s="4" t="s">
        <v>0</v>
      </c>
      <c r="C226" s="102" t="s">
        <v>90</v>
      </c>
      <c r="D226" s="103"/>
      <c r="E226" s="7" t="s">
        <v>114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110"/>
      <c r="D227" s="111"/>
      <c r="E227" s="21" t="e">
        <f>_xlfn.RANK.EQ(C227,C$3:D$237,1)</f>
        <v>#N/A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0"/>
      <c r="D228" s="111"/>
      <c r="E228" s="21" t="e">
        <f t="shared" ref="E228:E236" si="28">_xlfn.RANK.EQ(C228,C$3:D$237,1)</f>
        <v>#N/A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0"/>
      <c r="D229" s="111"/>
      <c r="E229" s="21" t="e">
        <f t="shared" si="28"/>
        <v>#N/A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0"/>
      <c r="D230" s="111"/>
      <c r="E230" s="21" t="e">
        <f t="shared" si="28"/>
        <v>#N/A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0"/>
      <c r="D231" s="111"/>
      <c r="E231" s="21" t="e">
        <f t="shared" si="28"/>
        <v>#N/A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0"/>
      <c r="D232" s="111"/>
      <c r="E232" s="21" t="e">
        <f t="shared" si="28"/>
        <v>#N/A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0"/>
      <c r="D233" s="111"/>
      <c r="E233" s="21" t="e">
        <f t="shared" si="28"/>
        <v>#N/A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0"/>
      <c r="D234" s="111"/>
      <c r="E234" s="21" t="e">
        <f t="shared" si="28"/>
        <v>#N/A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0"/>
      <c r="D235" s="111"/>
      <c r="E235" s="21" t="e">
        <f t="shared" si="28"/>
        <v>#N/A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0"/>
      <c r="D236" s="111"/>
      <c r="E236" s="21" t="e">
        <f t="shared" si="28"/>
        <v>#N/A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0"/>
      <c r="D237" s="111"/>
      <c r="E237" s="21" t="e">
        <f t="shared" ref="E237" si="29">_xlfn.RANK.EQ(C237,C$3:D$237,0)</f>
        <v>#N/A</v>
      </c>
    </row>
  </sheetData>
  <mergeCells count="195">
    <mergeCell ref="C235:D235"/>
    <mergeCell ref="C236:D236"/>
    <mergeCell ref="C237:D237"/>
    <mergeCell ref="C229:D229"/>
    <mergeCell ref="C230:D230"/>
    <mergeCell ref="C231:D231"/>
    <mergeCell ref="C232:D232"/>
    <mergeCell ref="C233:D233"/>
    <mergeCell ref="C234:D234"/>
    <mergeCell ref="C220:D220"/>
    <mergeCell ref="C221:D221"/>
    <mergeCell ref="C225:D225"/>
    <mergeCell ref="C226:D226"/>
    <mergeCell ref="C227:D227"/>
    <mergeCell ref="C228:D228"/>
    <mergeCell ref="C214:D214"/>
    <mergeCell ref="C215:D215"/>
    <mergeCell ref="C216:D216"/>
    <mergeCell ref="C217:D217"/>
    <mergeCell ref="C218:D218"/>
    <mergeCell ref="C219:D219"/>
    <mergeCell ref="C205:D205"/>
    <mergeCell ref="C209:D209"/>
    <mergeCell ref="C210:D210"/>
    <mergeCell ref="C211:D211"/>
    <mergeCell ref="C212:D212"/>
    <mergeCell ref="C213:D213"/>
    <mergeCell ref="C199:D199"/>
    <mergeCell ref="C200:D200"/>
    <mergeCell ref="C201:D201"/>
    <mergeCell ref="C202:D202"/>
    <mergeCell ref="C203:D203"/>
    <mergeCell ref="C204:D204"/>
    <mergeCell ref="C193:D193"/>
    <mergeCell ref="C194:D194"/>
    <mergeCell ref="C195:D195"/>
    <mergeCell ref="C196:D196"/>
    <mergeCell ref="C197:D197"/>
    <mergeCell ref="C198:D198"/>
    <mergeCell ref="C184:D184"/>
    <mergeCell ref="C185:D185"/>
    <mergeCell ref="C186:D186"/>
    <mergeCell ref="C187:D187"/>
    <mergeCell ref="C188:D188"/>
    <mergeCell ref="C189:D189"/>
    <mergeCell ref="C178:D178"/>
    <mergeCell ref="C179:D179"/>
    <mergeCell ref="C180:D180"/>
    <mergeCell ref="C181:D181"/>
    <mergeCell ref="C182:D182"/>
    <mergeCell ref="C183:D183"/>
    <mergeCell ref="C169:D169"/>
    <mergeCell ref="C170:D170"/>
    <mergeCell ref="C171:D171"/>
    <mergeCell ref="C172:D172"/>
    <mergeCell ref="C173:D173"/>
    <mergeCell ref="C177:D177"/>
    <mergeCell ref="C163:D163"/>
    <mergeCell ref="C164:D164"/>
    <mergeCell ref="C165:D165"/>
    <mergeCell ref="C166:D166"/>
    <mergeCell ref="C167:D167"/>
    <mergeCell ref="C168:D168"/>
    <mergeCell ref="C154:D154"/>
    <mergeCell ref="C155:D155"/>
    <mergeCell ref="C156:D156"/>
    <mergeCell ref="C157:D157"/>
    <mergeCell ref="C161:D161"/>
    <mergeCell ref="C162:D162"/>
    <mergeCell ref="C148:D148"/>
    <mergeCell ref="C149:D149"/>
    <mergeCell ref="C150:D150"/>
    <mergeCell ref="C151:D151"/>
    <mergeCell ref="C152:D152"/>
    <mergeCell ref="C153:D153"/>
    <mergeCell ref="C139:D139"/>
    <mergeCell ref="C140:D140"/>
    <mergeCell ref="C141:D141"/>
    <mergeCell ref="C145:D145"/>
    <mergeCell ref="C146:D146"/>
    <mergeCell ref="C147:D147"/>
    <mergeCell ref="C133:D133"/>
    <mergeCell ref="C134:D134"/>
    <mergeCell ref="C135:D135"/>
    <mergeCell ref="C136:D136"/>
    <mergeCell ref="C137:D137"/>
    <mergeCell ref="C138:D138"/>
    <mergeCell ref="C124:D124"/>
    <mergeCell ref="C125:D125"/>
    <mergeCell ref="C129:D129"/>
    <mergeCell ref="C130:D130"/>
    <mergeCell ref="C131:D131"/>
    <mergeCell ref="C132:D132"/>
    <mergeCell ref="C118:D118"/>
    <mergeCell ref="C119:D119"/>
    <mergeCell ref="C120:D120"/>
    <mergeCell ref="C121:D121"/>
    <mergeCell ref="C122:D122"/>
    <mergeCell ref="C123:D123"/>
    <mergeCell ref="C109:D109"/>
    <mergeCell ref="C113:D113"/>
    <mergeCell ref="C114:D114"/>
    <mergeCell ref="C115:D115"/>
    <mergeCell ref="C116:D116"/>
    <mergeCell ref="C117:D117"/>
    <mergeCell ref="C103:D103"/>
    <mergeCell ref="C104:D104"/>
    <mergeCell ref="C105:D105"/>
    <mergeCell ref="C106:D106"/>
    <mergeCell ref="C107:D107"/>
    <mergeCell ref="C108:D108"/>
    <mergeCell ref="C97:D97"/>
    <mergeCell ref="C98:D98"/>
    <mergeCell ref="C99:D99"/>
    <mergeCell ref="C100:D100"/>
    <mergeCell ref="C101:D101"/>
    <mergeCell ref="C102:D102"/>
    <mergeCell ref="C88:D88"/>
    <mergeCell ref="C89:D89"/>
    <mergeCell ref="C90:D90"/>
    <mergeCell ref="C91:D91"/>
    <mergeCell ref="C92:D92"/>
    <mergeCell ref="C93:D93"/>
    <mergeCell ref="C82:D82"/>
    <mergeCell ref="C83:D83"/>
    <mergeCell ref="C84:D84"/>
    <mergeCell ref="C85:D85"/>
    <mergeCell ref="C86:D86"/>
    <mergeCell ref="C87:D87"/>
    <mergeCell ref="C73:D73"/>
    <mergeCell ref="C74:D74"/>
    <mergeCell ref="C75:D75"/>
    <mergeCell ref="C76:D76"/>
    <mergeCell ref="C77:D77"/>
    <mergeCell ref="C81:D81"/>
    <mergeCell ref="C67:D67"/>
    <mergeCell ref="C68:D68"/>
    <mergeCell ref="C69:D69"/>
    <mergeCell ref="C70:D70"/>
    <mergeCell ref="C71:D71"/>
    <mergeCell ref="C72:D72"/>
    <mergeCell ref="C58:D58"/>
    <mergeCell ref="C59:D59"/>
    <mergeCell ref="C60:D60"/>
    <mergeCell ref="C61:D61"/>
    <mergeCell ref="C65:D65"/>
    <mergeCell ref="C66:D66"/>
    <mergeCell ref="C52:D52"/>
    <mergeCell ref="C53:D53"/>
    <mergeCell ref="C54:D54"/>
    <mergeCell ref="C55:D55"/>
    <mergeCell ref="C56:D56"/>
    <mergeCell ref="C57:D57"/>
    <mergeCell ref="C43:D43"/>
    <mergeCell ref="C44:D44"/>
    <mergeCell ref="C45:D45"/>
    <mergeCell ref="C49:D49"/>
    <mergeCell ref="C50:D50"/>
    <mergeCell ref="C51:D51"/>
    <mergeCell ref="C37:D37"/>
    <mergeCell ref="C38:D38"/>
    <mergeCell ref="C39:D39"/>
    <mergeCell ref="C40:D40"/>
    <mergeCell ref="C41:D41"/>
    <mergeCell ref="C42:D42"/>
    <mergeCell ref="C28:D28"/>
    <mergeCell ref="C29:D29"/>
    <mergeCell ref="C33:D33"/>
    <mergeCell ref="C34:D34"/>
    <mergeCell ref="C35:D35"/>
    <mergeCell ref="C36:D36"/>
    <mergeCell ref="C22:D22"/>
    <mergeCell ref="C23:D23"/>
    <mergeCell ref="C24:D24"/>
    <mergeCell ref="C25:D25"/>
    <mergeCell ref="C26:D26"/>
    <mergeCell ref="C27:D27"/>
    <mergeCell ref="C19:D19"/>
    <mergeCell ref="C20:D20"/>
    <mergeCell ref="C21:D21"/>
    <mergeCell ref="C7:D7"/>
    <mergeCell ref="C8:D8"/>
    <mergeCell ref="C9:D9"/>
    <mergeCell ref="C10:D10"/>
    <mergeCell ref="C11:D11"/>
    <mergeCell ref="C12:D12"/>
    <mergeCell ref="C1:D1"/>
    <mergeCell ref="C2:D2"/>
    <mergeCell ref="C3:D3"/>
    <mergeCell ref="C4:D4"/>
    <mergeCell ref="C5:D5"/>
    <mergeCell ref="C6:D6"/>
    <mergeCell ref="C13:D13"/>
    <mergeCell ref="C17:D17"/>
    <mergeCell ref="C18:D18"/>
  </mergeCells>
  <pageMargins left="0.7" right="0.7" top="0.78740157499999996" bottom="0.78740157499999996" header="0.3" footer="0.3"/>
  <pageSetup paperSize="9" orientation="landscape" verticalDpi="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686A7E5-9F29-4BEE-B00D-A89C07F6D615}">
  <dimension ref="A1:H237"/>
  <sheetViews>
    <sheetView workbookViewId="0">
      <selection activeCell="H1" sqref="H1"/>
    </sheetView>
  </sheetViews>
  <sheetFormatPr baseColWidth="10" defaultRowHeight="30" customHeight="1" x14ac:dyDescent="0.25"/>
  <cols>
    <col min="1" max="2" width="19.7109375" customWidth="1"/>
    <col min="3" max="8" width="13.7109375" customWidth="1"/>
  </cols>
  <sheetData>
    <row r="1" spans="1:8" ht="30" customHeight="1" thickBot="1" x14ac:dyDescent="0.35">
      <c r="A1" s="4" t="str">
        <f>Teams!A1</f>
        <v>Teamname 1</v>
      </c>
      <c r="B1" s="112" t="s">
        <v>77</v>
      </c>
      <c r="C1" s="113"/>
      <c r="D1" s="85" t="s">
        <v>83</v>
      </c>
      <c r="E1" s="85"/>
      <c r="G1" s="13" t="s">
        <v>39</v>
      </c>
      <c r="H1" s="16">
        <f>SUM(C3:H13)</f>
        <v>0</v>
      </c>
    </row>
    <row r="2" spans="1:8" ht="30" customHeight="1" thickBot="1" x14ac:dyDescent="0.35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4" t="s">
        <v>82</v>
      </c>
      <c r="H2" s="4" t="s">
        <v>84</v>
      </c>
    </row>
    <row r="3" spans="1:8" ht="30" customHeight="1" thickBot="1" x14ac:dyDescent="0.3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</row>
    <row r="4" spans="1:8" ht="30" customHeight="1" thickBot="1" x14ac:dyDescent="0.3">
      <c r="A4" s="8" t="str">
        <f>Teams!A4</f>
        <v>Vorname 2</v>
      </c>
      <c r="B4" s="8" t="str">
        <f>Teams!B4</f>
        <v>Name 2</v>
      </c>
      <c r="C4" s="18"/>
      <c r="D4" s="18"/>
      <c r="E4" s="18"/>
      <c r="F4" s="18"/>
      <c r="G4" s="18"/>
      <c r="H4" s="18"/>
    </row>
    <row r="5" spans="1:8" ht="30" customHeight="1" thickBot="1" x14ac:dyDescent="0.3">
      <c r="A5" s="8" t="str">
        <f>Teams!A5</f>
        <v>Vorname 3</v>
      </c>
      <c r="B5" s="8" t="str">
        <f>Teams!B5</f>
        <v>Name 3</v>
      </c>
      <c r="C5" s="18"/>
      <c r="D5" s="18"/>
      <c r="E5" s="18"/>
      <c r="F5" s="18"/>
      <c r="G5" s="18"/>
      <c r="H5" s="18"/>
    </row>
    <row r="6" spans="1:8" ht="30" customHeight="1" thickBot="1" x14ac:dyDescent="0.3">
      <c r="A6" s="8" t="str">
        <f>Teams!A6</f>
        <v>Vorname 4</v>
      </c>
      <c r="B6" s="8" t="str">
        <f>Teams!B6</f>
        <v>Name 4</v>
      </c>
      <c r="C6" s="18"/>
      <c r="D6" s="18"/>
      <c r="E6" s="18"/>
      <c r="F6" s="18"/>
      <c r="G6" s="18"/>
      <c r="H6" s="18"/>
    </row>
    <row r="7" spans="1:8" ht="30" customHeight="1" thickBot="1" x14ac:dyDescent="0.3">
      <c r="A7" s="8" t="str">
        <f>Teams!A7</f>
        <v>Vorname 5</v>
      </c>
      <c r="B7" s="8" t="str">
        <f>Teams!B7</f>
        <v>Name 5</v>
      </c>
      <c r="C7" s="18"/>
      <c r="D7" s="18"/>
      <c r="E7" s="18"/>
      <c r="F7" s="18"/>
      <c r="G7" s="18"/>
      <c r="H7" s="18"/>
    </row>
    <row r="8" spans="1:8" ht="30" customHeight="1" thickBot="1" x14ac:dyDescent="0.3">
      <c r="A8" s="8" t="str">
        <f>Teams!A8</f>
        <v>Vorname 6</v>
      </c>
      <c r="B8" s="8" t="str">
        <f>Teams!B8</f>
        <v>Name 6</v>
      </c>
      <c r="C8" s="18"/>
      <c r="D8" s="18"/>
      <c r="E8" s="18"/>
      <c r="F8" s="18"/>
      <c r="G8" s="18"/>
      <c r="H8" s="18"/>
    </row>
    <row r="9" spans="1:8" ht="30" customHeight="1" thickBot="1" x14ac:dyDescent="0.3">
      <c r="A9" s="8" t="str">
        <f>Teams!A9</f>
        <v>Vorname 7</v>
      </c>
      <c r="B9" s="8" t="str">
        <f>Teams!B9</f>
        <v>Name 7</v>
      </c>
      <c r="C9" s="18"/>
      <c r="D9" s="18"/>
      <c r="E9" s="18"/>
      <c r="F9" s="18"/>
      <c r="G9" s="18"/>
      <c r="H9" s="18"/>
    </row>
    <row r="10" spans="1:8" ht="30" customHeight="1" thickBot="1" x14ac:dyDescent="0.3">
      <c r="A10" s="8" t="str">
        <f>Teams!A10</f>
        <v>Vorname 8</v>
      </c>
      <c r="B10" s="8" t="str">
        <f>Teams!B10</f>
        <v>Name 8</v>
      </c>
      <c r="C10" s="18"/>
      <c r="D10" s="18"/>
      <c r="E10" s="18"/>
      <c r="F10" s="18"/>
      <c r="G10" s="18"/>
      <c r="H10" s="18"/>
    </row>
    <row r="11" spans="1:8" ht="30" customHeight="1" thickBot="1" x14ac:dyDescent="0.3">
      <c r="A11" s="8" t="str">
        <f>Teams!A11</f>
        <v>Vorname 9</v>
      </c>
      <c r="B11" s="8" t="str">
        <f>Teams!B11</f>
        <v>Name 9</v>
      </c>
      <c r="C11" s="18"/>
      <c r="D11" s="18"/>
      <c r="E11" s="18"/>
      <c r="F11" s="18"/>
      <c r="G11" s="18"/>
      <c r="H11" s="18"/>
    </row>
    <row r="12" spans="1:8" ht="30" customHeight="1" thickBot="1" x14ac:dyDescent="0.3">
      <c r="A12" s="8" t="str">
        <f>Teams!A12</f>
        <v>Vorname 10</v>
      </c>
      <c r="B12" s="8" t="str">
        <f>Teams!B12</f>
        <v>Name 10</v>
      </c>
      <c r="C12" s="18"/>
      <c r="D12" s="18"/>
      <c r="E12" s="18"/>
      <c r="F12" s="18"/>
      <c r="G12" s="18"/>
      <c r="H12" s="18"/>
    </row>
    <row r="13" spans="1:8" ht="30" customHeight="1" thickBot="1" x14ac:dyDescent="0.3">
      <c r="A13" s="8" t="str">
        <f>Teams!A13</f>
        <v>Vorname 11</v>
      </c>
      <c r="B13" s="8" t="str">
        <f>Teams!B13</f>
        <v>Name 11</v>
      </c>
      <c r="C13" s="18"/>
      <c r="D13" s="18"/>
      <c r="E13" s="18"/>
      <c r="F13" s="18"/>
      <c r="G13" s="18"/>
      <c r="H13" s="18"/>
    </row>
    <row r="16" spans="1:8" ht="30" customHeight="1" thickBot="1" x14ac:dyDescent="0.3"/>
    <row r="17" spans="1:8" ht="30" customHeight="1" thickBot="1" x14ac:dyDescent="0.35">
      <c r="A17" s="4" t="str">
        <f>Teams!A17</f>
        <v>Teamname 2</v>
      </c>
      <c r="B17" s="112" t="s">
        <v>77</v>
      </c>
      <c r="C17" s="113"/>
      <c r="D17" s="85" t="s">
        <v>83</v>
      </c>
      <c r="E17" s="85"/>
      <c r="G17" s="13" t="s">
        <v>39</v>
      </c>
      <c r="H17" s="16">
        <f>SUM(C19:H29)</f>
        <v>0</v>
      </c>
    </row>
    <row r="18" spans="1:8" ht="30" customHeight="1" thickBot="1" x14ac:dyDescent="0.35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4" t="s">
        <v>82</v>
      </c>
      <c r="H18" s="4" t="s">
        <v>84</v>
      </c>
    </row>
    <row r="19" spans="1:8" ht="30" customHeight="1" thickBot="1" x14ac:dyDescent="0.3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</row>
    <row r="20" spans="1:8" ht="30" customHeight="1" thickBot="1" x14ac:dyDescent="0.3">
      <c r="A20" s="8" t="str">
        <f>Teams!A20</f>
        <v>Vorname 2</v>
      </c>
      <c r="B20" s="8" t="str">
        <f>Teams!B20</f>
        <v>Name 2</v>
      </c>
      <c r="C20" s="18"/>
      <c r="D20" s="18"/>
      <c r="E20" s="18"/>
      <c r="F20" s="18"/>
      <c r="G20" s="18"/>
      <c r="H20" s="18"/>
    </row>
    <row r="21" spans="1:8" ht="30" customHeight="1" thickBot="1" x14ac:dyDescent="0.3">
      <c r="A21" s="8" t="str">
        <f>Teams!A21</f>
        <v>Vorname 3</v>
      </c>
      <c r="B21" s="8" t="str">
        <f>Teams!B21</f>
        <v>Name 3</v>
      </c>
      <c r="C21" s="18"/>
      <c r="D21" s="18"/>
      <c r="E21" s="18"/>
      <c r="F21" s="18"/>
      <c r="G21" s="18"/>
      <c r="H21" s="18"/>
    </row>
    <row r="22" spans="1:8" ht="30" customHeight="1" thickBot="1" x14ac:dyDescent="0.3">
      <c r="A22" s="8" t="str">
        <f>Teams!A22</f>
        <v>Vorname 4</v>
      </c>
      <c r="B22" s="8" t="str">
        <f>Teams!B22</f>
        <v>Name 4</v>
      </c>
      <c r="C22" s="18"/>
      <c r="D22" s="18"/>
      <c r="E22" s="18"/>
      <c r="F22" s="18"/>
      <c r="G22" s="18"/>
      <c r="H22" s="18"/>
    </row>
    <row r="23" spans="1:8" ht="30" customHeight="1" thickBot="1" x14ac:dyDescent="0.3">
      <c r="A23" s="8" t="str">
        <f>Teams!A23</f>
        <v>Vorname 5</v>
      </c>
      <c r="B23" s="8" t="str">
        <f>Teams!B23</f>
        <v>Name 5</v>
      </c>
      <c r="C23" s="18"/>
      <c r="D23" s="18"/>
      <c r="E23" s="18"/>
      <c r="F23" s="18"/>
      <c r="G23" s="18"/>
      <c r="H23" s="18"/>
    </row>
    <row r="24" spans="1:8" ht="30" customHeight="1" thickBot="1" x14ac:dyDescent="0.3">
      <c r="A24" s="8" t="str">
        <f>Teams!A24</f>
        <v>Vorname 6</v>
      </c>
      <c r="B24" s="8" t="str">
        <f>Teams!B24</f>
        <v>Name 6</v>
      </c>
      <c r="C24" s="18"/>
      <c r="D24" s="18"/>
      <c r="E24" s="18"/>
      <c r="F24" s="18"/>
      <c r="G24" s="18"/>
      <c r="H24" s="18"/>
    </row>
    <row r="25" spans="1:8" ht="30" customHeight="1" thickBot="1" x14ac:dyDescent="0.3">
      <c r="A25" s="8" t="str">
        <f>Teams!A25</f>
        <v>Vorname 7</v>
      </c>
      <c r="B25" s="8" t="str">
        <f>Teams!B25</f>
        <v>Name 7</v>
      </c>
      <c r="C25" s="18"/>
      <c r="D25" s="18"/>
      <c r="E25" s="18"/>
      <c r="F25" s="18"/>
      <c r="G25" s="18"/>
      <c r="H25" s="18"/>
    </row>
    <row r="26" spans="1:8" ht="30" customHeight="1" thickBot="1" x14ac:dyDescent="0.3">
      <c r="A26" s="8" t="str">
        <f>Teams!A26</f>
        <v>Vorname 8</v>
      </c>
      <c r="B26" s="8" t="str">
        <f>Teams!B26</f>
        <v>Name 8</v>
      </c>
      <c r="C26" s="18"/>
      <c r="D26" s="18"/>
      <c r="E26" s="18"/>
      <c r="F26" s="18"/>
      <c r="G26" s="18"/>
      <c r="H26" s="18"/>
    </row>
    <row r="27" spans="1:8" ht="30" customHeight="1" thickBot="1" x14ac:dyDescent="0.3">
      <c r="A27" s="8" t="str">
        <f>Teams!A27</f>
        <v>Vorname 9</v>
      </c>
      <c r="B27" s="8" t="str">
        <f>Teams!B27</f>
        <v>Name 9</v>
      </c>
      <c r="C27" s="18"/>
      <c r="D27" s="18"/>
      <c r="E27" s="18"/>
      <c r="F27" s="18"/>
      <c r="G27" s="18"/>
      <c r="H27" s="18"/>
    </row>
    <row r="28" spans="1:8" ht="30" customHeight="1" thickBot="1" x14ac:dyDescent="0.3">
      <c r="A28" s="8" t="str">
        <f>Teams!A28</f>
        <v>Vorname 10</v>
      </c>
      <c r="B28" s="8" t="str">
        <f>Teams!B28</f>
        <v>Name 10</v>
      </c>
      <c r="C28" s="18"/>
      <c r="D28" s="18"/>
      <c r="E28" s="18"/>
      <c r="F28" s="18"/>
      <c r="G28" s="18"/>
      <c r="H28" s="18"/>
    </row>
    <row r="29" spans="1:8" ht="30" customHeight="1" thickBot="1" x14ac:dyDescent="0.3">
      <c r="A29" s="8" t="str">
        <f>Teams!A29</f>
        <v>Vorname 11</v>
      </c>
      <c r="B29" s="8" t="str">
        <f>Teams!B29</f>
        <v>Name 11</v>
      </c>
      <c r="C29" s="18"/>
      <c r="D29" s="18"/>
      <c r="E29" s="18"/>
      <c r="F29" s="18"/>
      <c r="G29" s="18"/>
      <c r="H29" s="18"/>
    </row>
    <row r="32" spans="1:8" ht="30" customHeight="1" thickBot="1" x14ac:dyDescent="0.3"/>
    <row r="33" spans="1:8" ht="30" customHeight="1" thickBot="1" x14ac:dyDescent="0.35">
      <c r="A33" s="4" t="str">
        <f>Teams!A33</f>
        <v>Teamname 3</v>
      </c>
      <c r="B33" s="112" t="s">
        <v>77</v>
      </c>
      <c r="C33" s="113"/>
      <c r="D33" s="85" t="s">
        <v>83</v>
      </c>
      <c r="E33" s="85"/>
      <c r="G33" s="13" t="s">
        <v>39</v>
      </c>
      <c r="H33" s="16">
        <f>SUM(C35:H45)</f>
        <v>0</v>
      </c>
    </row>
    <row r="34" spans="1:8" ht="30" customHeight="1" thickBot="1" x14ac:dyDescent="0.35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4" t="s">
        <v>82</v>
      </c>
      <c r="H34" s="4" t="s">
        <v>84</v>
      </c>
    </row>
    <row r="35" spans="1:8" ht="30" customHeight="1" thickBot="1" x14ac:dyDescent="0.3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</row>
    <row r="36" spans="1:8" ht="30" customHeight="1" thickBot="1" x14ac:dyDescent="0.3">
      <c r="A36" s="8" t="str">
        <f>Teams!A36</f>
        <v>Vorname 2</v>
      </c>
      <c r="B36" s="8" t="str">
        <f>Teams!B36</f>
        <v>Name 2</v>
      </c>
      <c r="C36" s="18"/>
      <c r="D36" s="18"/>
      <c r="E36" s="18"/>
      <c r="F36" s="18"/>
      <c r="G36" s="18"/>
      <c r="H36" s="18"/>
    </row>
    <row r="37" spans="1:8" ht="30" customHeight="1" thickBot="1" x14ac:dyDescent="0.3">
      <c r="A37" s="8" t="str">
        <f>Teams!A37</f>
        <v>Vorname 3</v>
      </c>
      <c r="B37" s="8" t="str">
        <f>Teams!B37</f>
        <v>Name 3</v>
      </c>
      <c r="C37" s="18"/>
      <c r="D37" s="18"/>
      <c r="E37" s="18"/>
      <c r="F37" s="18"/>
      <c r="G37" s="18"/>
      <c r="H37" s="18"/>
    </row>
    <row r="38" spans="1:8" ht="30" customHeight="1" thickBot="1" x14ac:dyDescent="0.3">
      <c r="A38" s="8" t="str">
        <f>Teams!A38</f>
        <v>Vorname 4</v>
      </c>
      <c r="B38" s="8" t="str">
        <f>Teams!B38</f>
        <v>Name 4</v>
      </c>
      <c r="C38" s="18"/>
      <c r="D38" s="18"/>
      <c r="E38" s="18"/>
      <c r="F38" s="18"/>
      <c r="G38" s="18"/>
      <c r="H38" s="18"/>
    </row>
    <row r="39" spans="1:8" ht="30" customHeight="1" thickBot="1" x14ac:dyDescent="0.3">
      <c r="A39" s="8" t="str">
        <f>Teams!A39</f>
        <v>Vorname 5</v>
      </c>
      <c r="B39" s="8" t="str">
        <f>Teams!B39</f>
        <v>Name 5</v>
      </c>
      <c r="C39" s="18"/>
      <c r="D39" s="18"/>
      <c r="E39" s="18"/>
      <c r="F39" s="18"/>
      <c r="G39" s="18"/>
      <c r="H39" s="18"/>
    </row>
    <row r="40" spans="1:8" ht="30" customHeight="1" thickBot="1" x14ac:dyDescent="0.3">
      <c r="A40" s="8" t="str">
        <f>Teams!A40</f>
        <v>Vorname 6</v>
      </c>
      <c r="B40" s="8" t="str">
        <f>Teams!B40</f>
        <v>Name 6</v>
      </c>
      <c r="C40" s="18"/>
      <c r="D40" s="18"/>
      <c r="E40" s="18"/>
      <c r="F40" s="18"/>
      <c r="G40" s="18"/>
      <c r="H40" s="18"/>
    </row>
    <row r="41" spans="1:8" ht="30" customHeight="1" thickBot="1" x14ac:dyDescent="0.3">
      <c r="A41" s="8" t="str">
        <f>Teams!A41</f>
        <v>Vorname 7</v>
      </c>
      <c r="B41" s="8" t="str">
        <f>Teams!B41</f>
        <v>Name 7</v>
      </c>
      <c r="C41" s="18"/>
      <c r="D41" s="18"/>
      <c r="E41" s="18"/>
      <c r="F41" s="18"/>
      <c r="G41" s="18"/>
      <c r="H41" s="18"/>
    </row>
    <row r="42" spans="1:8" ht="30" customHeight="1" thickBot="1" x14ac:dyDescent="0.3">
      <c r="A42" s="8" t="str">
        <f>Teams!A42</f>
        <v>Vorname 8</v>
      </c>
      <c r="B42" s="8" t="str">
        <f>Teams!B42</f>
        <v>Name 8</v>
      </c>
      <c r="C42" s="18"/>
      <c r="D42" s="18"/>
      <c r="E42" s="18"/>
      <c r="F42" s="18"/>
      <c r="G42" s="18"/>
      <c r="H42" s="18"/>
    </row>
    <row r="43" spans="1:8" ht="30" customHeight="1" thickBot="1" x14ac:dyDescent="0.3">
      <c r="A43" s="8" t="str">
        <f>Teams!A43</f>
        <v>Vorname 9</v>
      </c>
      <c r="B43" s="8" t="str">
        <f>Teams!B43</f>
        <v>Name 9</v>
      </c>
      <c r="C43" s="18"/>
      <c r="D43" s="18"/>
      <c r="E43" s="18"/>
      <c r="F43" s="18"/>
      <c r="G43" s="18"/>
      <c r="H43" s="18"/>
    </row>
    <row r="44" spans="1:8" ht="30" customHeight="1" thickBot="1" x14ac:dyDescent="0.3">
      <c r="A44" s="8" t="str">
        <f>Teams!A44</f>
        <v>Vorname 10</v>
      </c>
      <c r="B44" s="8" t="str">
        <f>Teams!B44</f>
        <v>Name 10</v>
      </c>
      <c r="C44" s="18"/>
      <c r="D44" s="18"/>
      <c r="E44" s="18"/>
      <c r="F44" s="18"/>
      <c r="G44" s="18"/>
      <c r="H44" s="18"/>
    </row>
    <row r="45" spans="1:8" ht="30" customHeight="1" thickBot="1" x14ac:dyDescent="0.3">
      <c r="A45" s="8" t="str">
        <f>Teams!A45</f>
        <v>Vorname 11</v>
      </c>
      <c r="B45" s="8" t="str">
        <f>Teams!B45</f>
        <v>Name 11</v>
      </c>
      <c r="C45" s="18"/>
      <c r="D45" s="18"/>
      <c r="E45" s="18"/>
      <c r="F45" s="18"/>
      <c r="G45" s="18"/>
      <c r="H45" s="18"/>
    </row>
    <row r="48" spans="1:8" ht="30" customHeight="1" thickBot="1" x14ac:dyDescent="0.3"/>
    <row r="49" spans="1:8" ht="30" customHeight="1" thickBot="1" x14ac:dyDescent="0.35">
      <c r="A49" s="4" t="str">
        <f>Teams!A49</f>
        <v>Teamname 4</v>
      </c>
      <c r="B49" s="112" t="s">
        <v>77</v>
      </c>
      <c r="C49" s="113"/>
      <c r="D49" s="85" t="s">
        <v>83</v>
      </c>
      <c r="E49" s="85"/>
      <c r="G49" s="13" t="s">
        <v>39</v>
      </c>
      <c r="H49" s="16">
        <f>SUM(C51:H61)</f>
        <v>0</v>
      </c>
    </row>
    <row r="50" spans="1:8" ht="30" customHeight="1" thickBot="1" x14ac:dyDescent="0.35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4" t="s">
        <v>82</v>
      </c>
      <c r="H50" s="4" t="s">
        <v>84</v>
      </c>
    </row>
    <row r="51" spans="1:8" ht="30" customHeight="1" thickBot="1" x14ac:dyDescent="0.3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</row>
    <row r="52" spans="1:8" ht="30" customHeight="1" thickBot="1" x14ac:dyDescent="0.3">
      <c r="A52" s="8" t="str">
        <f>Teams!A52</f>
        <v>Vorname 2</v>
      </c>
      <c r="B52" s="8" t="str">
        <f>Teams!B52</f>
        <v>Name 2</v>
      </c>
      <c r="C52" s="18"/>
      <c r="D52" s="18"/>
      <c r="E52" s="18"/>
      <c r="F52" s="18"/>
      <c r="G52" s="18"/>
      <c r="H52" s="18"/>
    </row>
    <row r="53" spans="1:8" ht="30" customHeight="1" thickBot="1" x14ac:dyDescent="0.3">
      <c r="A53" s="8" t="str">
        <f>Teams!A53</f>
        <v>Vorname 3</v>
      </c>
      <c r="B53" s="8" t="str">
        <f>Teams!B53</f>
        <v>Name 3</v>
      </c>
      <c r="C53" s="18"/>
      <c r="D53" s="18"/>
      <c r="E53" s="18"/>
      <c r="F53" s="18"/>
      <c r="G53" s="18"/>
      <c r="H53" s="18"/>
    </row>
    <row r="54" spans="1:8" ht="30" customHeight="1" thickBot="1" x14ac:dyDescent="0.3">
      <c r="A54" s="8" t="str">
        <f>Teams!A54</f>
        <v>Vorname 4</v>
      </c>
      <c r="B54" s="8" t="str">
        <f>Teams!B54</f>
        <v>Name 4</v>
      </c>
      <c r="C54" s="18"/>
      <c r="D54" s="18"/>
      <c r="E54" s="18"/>
      <c r="F54" s="18"/>
      <c r="G54" s="18"/>
      <c r="H54" s="18"/>
    </row>
    <row r="55" spans="1:8" ht="30" customHeight="1" thickBot="1" x14ac:dyDescent="0.3">
      <c r="A55" s="8" t="str">
        <f>Teams!A55</f>
        <v>Vorname 5</v>
      </c>
      <c r="B55" s="8" t="str">
        <f>Teams!B55</f>
        <v>Name 5</v>
      </c>
      <c r="C55" s="18"/>
      <c r="D55" s="18"/>
      <c r="E55" s="18"/>
      <c r="F55" s="18"/>
      <c r="G55" s="18"/>
      <c r="H55" s="18"/>
    </row>
    <row r="56" spans="1:8" ht="30" customHeight="1" thickBot="1" x14ac:dyDescent="0.3">
      <c r="A56" s="8" t="str">
        <f>Teams!A56</f>
        <v>Vorname 6</v>
      </c>
      <c r="B56" s="8" t="str">
        <f>Teams!B56</f>
        <v>Name 6</v>
      </c>
      <c r="C56" s="18"/>
      <c r="D56" s="18"/>
      <c r="E56" s="18"/>
      <c r="F56" s="18"/>
      <c r="G56" s="18"/>
      <c r="H56" s="18"/>
    </row>
    <row r="57" spans="1:8" ht="30" customHeight="1" thickBot="1" x14ac:dyDescent="0.3">
      <c r="A57" s="8" t="str">
        <f>Teams!A57</f>
        <v>Vorname 7</v>
      </c>
      <c r="B57" s="8" t="str">
        <f>Teams!B57</f>
        <v>Name 7</v>
      </c>
      <c r="C57" s="18"/>
      <c r="D57" s="18"/>
      <c r="E57" s="18"/>
      <c r="F57" s="18"/>
      <c r="G57" s="18"/>
      <c r="H57" s="18"/>
    </row>
    <row r="58" spans="1:8" ht="30" customHeight="1" thickBot="1" x14ac:dyDescent="0.3">
      <c r="A58" s="8" t="str">
        <f>Teams!A58</f>
        <v>Vorname 8</v>
      </c>
      <c r="B58" s="8" t="str">
        <f>Teams!B58</f>
        <v>Name 8</v>
      </c>
      <c r="C58" s="18"/>
      <c r="D58" s="18"/>
      <c r="E58" s="18"/>
      <c r="F58" s="18"/>
      <c r="G58" s="18"/>
      <c r="H58" s="18"/>
    </row>
    <row r="59" spans="1:8" ht="30" customHeight="1" thickBot="1" x14ac:dyDescent="0.3">
      <c r="A59" s="8" t="str">
        <f>Teams!A59</f>
        <v>Vorname 9</v>
      </c>
      <c r="B59" s="8" t="str">
        <f>Teams!B59</f>
        <v>Name 9</v>
      </c>
      <c r="C59" s="18"/>
      <c r="D59" s="18"/>
      <c r="E59" s="18"/>
      <c r="F59" s="18"/>
      <c r="G59" s="18"/>
      <c r="H59" s="18"/>
    </row>
    <row r="60" spans="1:8" ht="30" customHeight="1" thickBot="1" x14ac:dyDescent="0.3">
      <c r="A60" s="8" t="str">
        <f>Teams!A60</f>
        <v>Vorname 10</v>
      </c>
      <c r="B60" s="8" t="str">
        <f>Teams!B60</f>
        <v>Name 10</v>
      </c>
      <c r="C60" s="18"/>
      <c r="D60" s="18"/>
      <c r="E60" s="18"/>
      <c r="F60" s="18"/>
      <c r="G60" s="18"/>
      <c r="H60" s="18"/>
    </row>
    <row r="61" spans="1:8" ht="30" customHeight="1" thickBot="1" x14ac:dyDescent="0.3">
      <c r="A61" s="8" t="str">
        <f>Teams!A61</f>
        <v>Vorname 11</v>
      </c>
      <c r="B61" s="8" t="str">
        <f>Teams!B61</f>
        <v>Name 11</v>
      </c>
      <c r="C61" s="18"/>
      <c r="D61" s="18"/>
      <c r="E61" s="18"/>
      <c r="F61" s="18"/>
      <c r="G61" s="18"/>
      <c r="H61" s="18"/>
    </row>
    <row r="64" spans="1:8" ht="30" customHeight="1" thickBot="1" x14ac:dyDescent="0.3"/>
    <row r="65" spans="1:8" ht="30" customHeight="1" thickBot="1" x14ac:dyDescent="0.35">
      <c r="A65" s="4" t="str">
        <f>Teams!A65</f>
        <v>Teamname 5</v>
      </c>
      <c r="B65" s="112" t="s">
        <v>77</v>
      </c>
      <c r="C65" s="113"/>
      <c r="D65" s="85" t="s">
        <v>83</v>
      </c>
      <c r="E65" s="85"/>
      <c r="G65" s="13" t="s">
        <v>39</v>
      </c>
      <c r="H65" s="16">
        <f>SUM(C67:H77)</f>
        <v>0</v>
      </c>
    </row>
    <row r="66" spans="1:8" ht="30" customHeight="1" thickBot="1" x14ac:dyDescent="0.35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4" t="s">
        <v>82</v>
      </c>
      <c r="H66" s="4" t="s">
        <v>84</v>
      </c>
    </row>
    <row r="67" spans="1:8" ht="30" customHeight="1" thickBot="1" x14ac:dyDescent="0.3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</row>
    <row r="68" spans="1:8" ht="30" customHeight="1" thickBot="1" x14ac:dyDescent="0.3">
      <c r="A68" s="8" t="str">
        <f>Teams!A68</f>
        <v>Vorname 2</v>
      </c>
      <c r="B68" s="8" t="str">
        <f>Teams!B68</f>
        <v>Name 2</v>
      </c>
      <c r="C68" s="18"/>
      <c r="D68" s="18"/>
      <c r="E68" s="18"/>
      <c r="F68" s="18"/>
      <c r="G68" s="18"/>
      <c r="H68" s="18"/>
    </row>
    <row r="69" spans="1:8" ht="30" customHeight="1" thickBot="1" x14ac:dyDescent="0.3">
      <c r="A69" s="8" t="str">
        <f>Teams!A69</f>
        <v>Vorname 3</v>
      </c>
      <c r="B69" s="8" t="str">
        <f>Teams!B69</f>
        <v>Name 3</v>
      </c>
      <c r="C69" s="18"/>
      <c r="D69" s="18"/>
      <c r="E69" s="18"/>
      <c r="F69" s="18"/>
      <c r="G69" s="18"/>
      <c r="H69" s="18"/>
    </row>
    <row r="70" spans="1:8" ht="30" customHeight="1" thickBot="1" x14ac:dyDescent="0.3">
      <c r="A70" s="8" t="str">
        <f>Teams!A70</f>
        <v>Vorname 4</v>
      </c>
      <c r="B70" s="8" t="str">
        <f>Teams!B70</f>
        <v>Name 4</v>
      </c>
      <c r="C70" s="18"/>
      <c r="D70" s="18"/>
      <c r="E70" s="18"/>
      <c r="F70" s="18"/>
      <c r="G70" s="18"/>
      <c r="H70" s="18"/>
    </row>
    <row r="71" spans="1:8" ht="30" customHeight="1" thickBot="1" x14ac:dyDescent="0.3">
      <c r="A71" s="8" t="str">
        <f>Teams!A71</f>
        <v>Vorname 5</v>
      </c>
      <c r="B71" s="8" t="str">
        <f>Teams!B71</f>
        <v>Name 5</v>
      </c>
      <c r="C71" s="18"/>
      <c r="D71" s="18"/>
      <c r="E71" s="18"/>
      <c r="F71" s="18"/>
      <c r="G71" s="18"/>
      <c r="H71" s="18"/>
    </row>
    <row r="72" spans="1:8" ht="30" customHeight="1" thickBot="1" x14ac:dyDescent="0.3">
      <c r="A72" s="8" t="str">
        <f>Teams!A72</f>
        <v>Vorname 6</v>
      </c>
      <c r="B72" s="8" t="str">
        <f>Teams!B72</f>
        <v>Name 6</v>
      </c>
      <c r="C72" s="18"/>
      <c r="D72" s="18"/>
      <c r="E72" s="18"/>
      <c r="F72" s="18"/>
      <c r="G72" s="18"/>
      <c r="H72" s="18"/>
    </row>
    <row r="73" spans="1:8" ht="30" customHeight="1" thickBot="1" x14ac:dyDescent="0.3">
      <c r="A73" s="8" t="str">
        <f>Teams!A73</f>
        <v>Vorname 7</v>
      </c>
      <c r="B73" s="8" t="str">
        <f>Teams!B73</f>
        <v>Name 7</v>
      </c>
      <c r="C73" s="18"/>
      <c r="D73" s="18"/>
      <c r="E73" s="18"/>
      <c r="F73" s="18"/>
      <c r="G73" s="18"/>
      <c r="H73" s="18"/>
    </row>
    <row r="74" spans="1:8" ht="30" customHeight="1" thickBot="1" x14ac:dyDescent="0.3">
      <c r="A74" s="8" t="str">
        <f>Teams!A74</f>
        <v>Vorname 8</v>
      </c>
      <c r="B74" s="8" t="str">
        <f>Teams!B74</f>
        <v>Name 8</v>
      </c>
      <c r="C74" s="18"/>
      <c r="D74" s="18"/>
      <c r="E74" s="18"/>
      <c r="F74" s="18"/>
      <c r="G74" s="18"/>
      <c r="H74" s="18"/>
    </row>
    <row r="75" spans="1:8" ht="30" customHeight="1" thickBot="1" x14ac:dyDescent="0.3">
      <c r="A75" s="8" t="str">
        <f>Teams!A75</f>
        <v>Vorname 9</v>
      </c>
      <c r="B75" s="8" t="str">
        <f>Teams!B75</f>
        <v>Name 9</v>
      </c>
      <c r="C75" s="18"/>
      <c r="D75" s="18"/>
      <c r="E75" s="18"/>
      <c r="F75" s="18"/>
      <c r="G75" s="18"/>
      <c r="H75" s="18"/>
    </row>
    <row r="76" spans="1:8" ht="30" customHeight="1" thickBot="1" x14ac:dyDescent="0.3">
      <c r="A76" s="8" t="str">
        <f>Teams!A76</f>
        <v>Vorname 10</v>
      </c>
      <c r="B76" s="8" t="str">
        <f>Teams!B76</f>
        <v>Name 10</v>
      </c>
      <c r="C76" s="18"/>
      <c r="D76" s="18"/>
      <c r="E76" s="18"/>
      <c r="F76" s="18"/>
      <c r="G76" s="18"/>
      <c r="H76" s="18"/>
    </row>
    <row r="77" spans="1:8" ht="30" customHeight="1" thickBot="1" x14ac:dyDescent="0.3">
      <c r="A77" s="8" t="str">
        <f>Teams!A77</f>
        <v>Vorname 11</v>
      </c>
      <c r="B77" s="8" t="str">
        <f>Teams!B77</f>
        <v>Name 11</v>
      </c>
      <c r="C77" s="18"/>
      <c r="D77" s="18"/>
      <c r="E77" s="18"/>
      <c r="F77" s="18"/>
      <c r="G77" s="18"/>
      <c r="H77" s="18"/>
    </row>
    <row r="80" spans="1:8" ht="30" customHeight="1" thickBot="1" x14ac:dyDescent="0.3"/>
    <row r="81" spans="1:8" ht="30" customHeight="1" thickBot="1" x14ac:dyDescent="0.35">
      <c r="A81" s="4" t="str">
        <f>Teams!A81</f>
        <v>Teamname 6</v>
      </c>
      <c r="B81" s="112" t="s">
        <v>77</v>
      </c>
      <c r="C81" s="113"/>
      <c r="D81" s="85" t="s">
        <v>83</v>
      </c>
      <c r="E81" s="85"/>
      <c r="G81" s="13" t="s">
        <v>39</v>
      </c>
      <c r="H81" s="16">
        <f>SUM(C83:H93)</f>
        <v>0</v>
      </c>
    </row>
    <row r="82" spans="1:8" ht="30" customHeight="1" thickBot="1" x14ac:dyDescent="0.35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4" t="s">
        <v>82</v>
      </c>
      <c r="H82" s="4" t="s">
        <v>84</v>
      </c>
    </row>
    <row r="83" spans="1:8" ht="30" customHeight="1" thickBot="1" x14ac:dyDescent="0.3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</row>
    <row r="84" spans="1:8" ht="30" customHeight="1" thickBot="1" x14ac:dyDescent="0.3">
      <c r="A84" s="8" t="str">
        <f>Teams!A84</f>
        <v>Vorname 2</v>
      </c>
      <c r="B84" s="8" t="str">
        <f>Teams!B84</f>
        <v>Name 2</v>
      </c>
      <c r="C84" s="18"/>
      <c r="D84" s="18"/>
      <c r="E84" s="18"/>
      <c r="F84" s="18"/>
      <c r="G84" s="18"/>
      <c r="H84" s="18"/>
    </row>
    <row r="85" spans="1:8" ht="30" customHeight="1" thickBot="1" x14ac:dyDescent="0.3">
      <c r="A85" s="8" t="str">
        <f>Teams!A85</f>
        <v>Vorname 3</v>
      </c>
      <c r="B85" s="8" t="str">
        <f>Teams!B85</f>
        <v>Name 3</v>
      </c>
      <c r="C85" s="18"/>
      <c r="D85" s="18"/>
      <c r="E85" s="18"/>
      <c r="F85" s="18"/>
      <c r="G85" s="18"/>
      <c r="H85" s="18"/>
    </row>
    <row r="86" spans="1:8" ht="30" customHeight="1" thickBot="1" x14ac:dyDescent="0.3">
      <c r="A86" s="8" t="str">
        <f>Teams!A86</f>
        <v>Vorname 4</v>
      </c>
      <c r="B86" s="8" t="str">
        <f>Teams!B86</f>
        <v>Name 4</v>
      </c>
      <c r="C86" s="18"/>
      <c r="D86" s="18"/>
      <c r="E86" s="18"/>
      <c r="F86" s="18"/>
      <c r="G86" s="18"/>
      <c r="H86" s="18"/>
    </row>
    <row r="87" spans="1:8" ht="30" customHeight="1" thickBot="1" x14ac:dyDescent="0.3">
      <c r="A87" s="8" t="str">
        <f>Teams!A87</f>
        <v>Vorname 5</v>
      </c>
      <c r="B87" s="8" t="str">
        <f>Teams!B87</f>
        <v>Name 5</v>
      </c>
      <c r="C87" s="18"/>
      <c r="D87" s="18"/>
      <c r="E87" s="18"/>
      <c r="F87" s="18"/>
      <c r="G87" s="18"/>
      <c r="H87" s="18"/>
    </row>
    <row r="88" spans="1:8" ht="30" customHeight="1" thickBot="1" x14ac:dyDescent="0.3">
      <c r="A88" s="8" t="str">
        <f>Teams!A88</f>
        <v>Vorname 6</v>
      </c>
      <c r="B88" s="8" t="str">
        <f>Teams!B88</f>
        <v>Name 6</v>
      </c>
      <c r="C88" s="18"/>
      <c r="D88" s="18"/>
      <c r="E88" s="18"/>
      <c r="F88" s="18"/>
      <c r="G88" s="18"/>
      <c r="H88" s="18"/>
    </row>
    <row r="89" spans="1:8" ht="30" customHeight="1" thickBot="1" x14ac:dyDescent="0.3">
      <c r="A89" s="8" t="str">
        <f>Teams!A89</f>
        <v>Vorname 7</v>
      </c>
      <c r="B89" s="8" t="str">
        <f>Teams!B89</f>
        <v>Name 7</v>
      </c>
      <c r="C89" s="18"/>
      <c r="D89" s="18"/>
      <c r="E89" s="18"/>
      <c r="F89" s="18"/>
      <c r="G89" s="18"/>
      <c r="H89" s="18"/>
    </row>
    <row r="90" spans="1:8" ht="30" customHeight="1" thickBot="1" x14ac:dyDescent="0.3">
      <c r="A90" s="8" t="str">
        <f>Teams!A90</f>
        <v>Vorname 8</v>
      </c>
      <c r="B90" s="8" t="str">
        <f>Teams!B90</f>
        <v>Name 8</v>
      </c>
      <c r="C90" s="18"/>
      <c r="D90" s="18"/>
      <c r="E90" s="18"/>
      <c r="F90" s="18"/>
      <c r="G90" s="18"/>
      <c r="H90" s="18"/>
    </row>
    <row r="91" spans="1:8" ht="30" customHeight="1" thickBot="1" x14ac:dyDescent="0.3">
      <c r="A91" s="8" t="str">
        <f>Teams!A91</f>
        <v>Vorname 9</v>
      </c>
      <c r="B91" s="8" t="str">
        <f>Teams!B91</f>
        <v>Name 9</v>
      </c>
      <c r="C91" s="18"/>
      <c r="D91" s="18"/>
      <c r="E91" s="18"/>
      <c r="F91" s="18"/>
      <c r="G91" s="18"/>
      <c r="H91" s="18"/>
    </row>
    <row r="92" spans="1:8" ht="30" customHeight="1" thickBot="1" x14ac:dyDescent="0.3">
      <c r="A92" s="8" t="str">
        <f>Teams!A92</f>
        <v>Vorname 10</v>
      </c>
      <c r="B92" s="8" t="str">
        <f>Teams!B92</f>
        <v>Name 10</v>
      </c>
      <c r="C92" s="18"/>
      <c r="D92" s="18"/>
      <c r="E92" s="18"/>
      <c r="F92" s="18"/>
      <c r="G92" s="18"/>
      <c r="H92" s="18"/>
    </row>
    <row r="93" spans="1:8" ht="30" customHeight="1" thickBot="1" x14ac:dyDescent="0.3">
      <c r="A93" s="8" t="str">
        <f>Teams!A93</f>
        <v>Vorname 11</v>
      </c>
      <c r="B93" s="8" t="str">
        <f>Teams!B93</f>
        <v>Name 11</v>
      </c>
      <c r="C93" s="18"/>
      <c r="D93" s="18"/>
      <c r="E93" s="18"/>
      <c r="F93" s="18"/>
      <c r="G93" s="18"/>
      <c r="H93" s="18"/>
    </row>
    <row r="96" spans="1:8" ht="30" customHeight="1" thickBot="1" x14ac:dyDescent="0.3"/>
    <row r="97" spans="1:8" ht="30" customHeight="1" thickBot="1" x14ac:dyDescent="0.35">
      <c r="A97" s="4" t="str">
        <f>Teams!A97</f>
        <v>Teamname 7</v>
      </c>
      <c r="B97" s="112" t="s">
        <v>77</v>
      </c>
      <c r="C97" s="113"/>
      <c r="D97" s="85" t="s">
        <v>83</v>
      </c>
      <c r="E97" s="85"/>
      <c r="G97" s="13" t="s">
        <v>39</v>
      </c>
      <c r="H97" s="16">
        <f>SUM(C99:H109)</f>
        <v>0</v>
      </c>
    </row>
    <row r="98" spans="1:8" ht="30" customHeight="1" thickBot="1" x14ac:dyDescent="0.35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4" t="s">
        <v>82</v>
      </c>
      <c r="H98" s="4" t="s">
        <v>84</v>
      </c>
    </row>
    <row r="99" spans="1:8" ht="30" customHeight="1" thickBot="1" x14ac:dyDescent="0.3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</row>
    <row r="100" spans="1:8" ht="30" customHeight="1" thickBot="1" x14ac:dyDescent="0.3">
      <c r="A100" s="8" t="str">
        <f>Teams!A100</f>
        <v>Vorname 2</v>
      </c>
      <c r="B100" s="8" t="str">
        <f>Teams!B100</f>
        <v>Name 2</v>
      </c>
      <c r="C100" s="18"/>
      <c r="D100" s="18"/>
      <c r="E100" s="18"/>
      <c r="F100" s="18"/>
      <c r="G100" s="18"/>
      <c r="H100" s="18"/>
    </row>
    <row r="101" spans="1:8" ht="30" customHeight="1" thickBot="1" x14ac:dyDescent="0.3">
      <c r="A101" s="8" t="str">
        <f>Teams!A101</f>
        <v>Vorname 3</v>
      </c>
      <c r="B101" s="8" t="str">
        <f>Teams!B101</f>
        <v>Name 3</v>
      </c>
      <c r="C101" s="18"/>
      <c r="D101" s="18"/>
      <c r="E101" s="18"/>
      <c r="F101" s="18"/>
      <c r="G101" s="18"/>
      <c r="H101" s="18"/>
    </row>
    <row r="102" spans="1:8" ht="30" customHeight="1" thickBot="1" x14ac:dyDescent="0.3">
      <c r="A102" s="8" t="str">
        <f>Teams!A102</f>
        <v>Vorname 4</v>
      </c>
      <c r="B102" s="8" t="str">
        <f>Teams!B102</f>
        <v>Name 4</v>
      </c>
      <c r="C102" s="18"/>
      <c r="D102" s="18"/>
      <c r="E102" s="18"/>
      <c r="F102" s="18"/>
      <c r="G102" s="18"/>
      <c r="H102" s="18"/>
    </row>
    <row r="103" spans="1:8" ht="30" customHeight="1" thickBot="1" x14ac:dyDescent="0.3">
      <c r="A103" s="8" t="str">
        <f>Teams!A103</f>
        <v>Vorname 5</v>
      </c>
      <c r="B103" s="8" t="str">
        <f>Teams!B103</f>
        <v>Name 5</v>
      </c>
      <c r="C103" s="18"/>
      <c r="D103" s="18"/>
      <c r="E103" s="18"/>
      <c r="F103" s="18"/>
      <c r="G103" s="18"/>
      <c r="H103" s="18"/>
    </row>
    <row r="104" spans="1:8" ht="30" customHeight="1" thickBot="1" x14ac:dyDescent="0.3">
      <c r="A104" s="8" t="str">
        <f>Teams!A104</f>
        <v>Vorname 6</v>
      </c>
      <c r="B104" s="8" t="str">
        <f>Teams!B104</f>
        <v>Name 6</v>
      </c>
      <c r="C104" s="18"/>
      <c r="D104" s="18"/>
      <c r="E104" s="18"/>
      <c r="F104" s="18"/>
      <c r="G104" s="18"/>
      <c r="H104" s="18"/>
    </row>
    <row r="105" spans="1:8" ht="30" customHeight="1" thickBot="1" x14ac:dyDescent="0.3">
      <c r="A105" s="8" t="str">
        <f>Teams!A105</f>
        <v>Vorname 7</v>
      </c>
      <c r="B105" s="8" t="str">
        <f>Teams!B105</f>
        <v>Name 7</v>
      </c>
      <c r="C105" s="18"/>
      <c r="D105" s="18"/>
      <c r="E105" s="18"/>
      <c r="F105" s="18"/>
      <c r="G105" s="18"/>
      <c r="H105" s="18"/>
    </row>
    <row r="106" spans="1:8" ht="30" customHeight="1" thickBot="1" x14ac:dyDescent="0.3">
      <c r="A106" s="8" t="str">
        <f>Teams!A106</f>
        <v>Vorname 8</v>
      </c>
      <c r="B106" s="8" t="str">
        <f>Teams!B106</f>
        <v>Name 8</v>
      </c>
      <c r="C106" s="18"/>
      <c r="D106" s="18"/>
      <c r="E106" s="18"/>
      <c r="F106" s="18"/>
      <c r="G106" s="18"/>
      <c r="H106" s="18"/>
    </row>
    <row r="107" spans="1:8" ht="30" customHeight="1" thickBot="1" x14ac:dyDescent="0.3">
      <c r="A107" s="8" t="str">
        <f>Teams!A107</f>
        <v>Vorname 9</v>
      </c>
      <c r="B107" s="8" t="str">
        <f>Teams!B107</f>
        <v>Name 9</v>
      </c>
      <c r="C107" s="18"/>
      <c r="D107" s="18"/>
      <c r="E107" s="18"/>
      <c r="F107" s="18"/>
      <c r="G107" s="18"/>
      <c r="H107" s="18"/>
    </row>
    <row r="108" spans="1:8" ht="30" customHeight="1" thickBot="1" x14ac:dyDescent="0.3">
      <c r="A108" s="8" t="str">
        <f>Teams!A108</f>
        <v>Vorname 10</v>
      </c>
      <c r="B108" s="8" t="str">
        <f>Teams!B108</f>
        <v>Name 10</v>
      </c>
      <c r="C108" s="18"/>
      <c r="D108" s="18"/>
      <c r="E108" s="18"/>
      <c r="F108" s="18"/>
      <c r="G108" s="18"/>
      <c r="H108" s="18"/>
    </row>
    <row r="109" spans="1:8" ht="30" customHeight="1" thickBot="1" x14ac:dyDescent="0.3">
      <c r="A109" s="8" t="str">
        <f>Teams!A109</f>
        <v>Vorname 11</v>
      </c>
      <c r="B109" s="8" t="str">
        <f>Teams!B109</f>
        <v>Name 11</v>
      </c>
      <c r="C109" s="18"/>
      <c r="D109" s="18"/>
      <c r="E109" s="18"/>
      <c r="F109" s="18"/>
      <c r="G109" s="18"/>
      <c r="H109" s="18"/>
    </row>
    <row r="112" spans="1:8" ht="30" customHeight="1" thickBot="1" x14ac:dyDescent="0.3"/>
    <row r="113" spans="1:8" ht="30" customHeight="1" thickBot="1" x14ac:dyDescent="0.35">
      <c r="A113" s="4" t="str">
        <f>Teams!A113</f>
        <v>Teamname 8</v>
      </c>
      <c r="B113" s="112" t="s">
        <v>77</v>
      </c>
      <c r="C113" s="113"/>
      <c r="D113" s="85" t="s">
        <v>83</v>
      </c>
      <c r="E113" s="85"/>
      <c r="G113" s="13" t="s">
        <v>39</v>
      </c>
      <c r="H113" s="16">
        <f>SUM(C115:H125)</f>
        <v>0</v>
      </c>
    </row>
    <row r="114" spans="1:8" ht="30" customHeight="1" thickBot="1" x14ac:dyDescent="0.35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4" t="s">
        <v>82</v>
      </c>
      <c r="H114" s="4" t="s">
        <v>84</v>
      </c>
    </row>
    <row r="115" spans="1:8" ht="30" customHeight="1" thickBot="1" x14ac:dyDescent="0.3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</row>
    <row r="116" spans="1:8" ht="30" customHeight="1" thickBot="1" x14ac:dyDescent="0.3">
      <c r="A116" s="8" t="str">
        <f>Teams!A116</f>
        <v>Vorname 2</v>
      </c>
      <c r="B116" s="8" t="str">
        <f>Teams!B116</f>
        <v>Name 2</v>
      </c>
      <c r="C116" s="18"/>
      <c r="D116" s="18"/>
      <c r="E116" s="18"/>
      <c r="F116" s="18"/>
      <c r="G116" s="18"/>
      <c r="H116" s="18"/>
    </row>
    <row r="117" spans="1:8" ht="30" customHeight="1" thickBot="1" x14ac:dyDescent="0.3">
      <c r="A117" s="8" t="str">
        <f>Teams!A117</f>
        <v>Vorname 3</v>
      </c>
      <c r="B117" s="8" t="str">
        <f>Teams!B117</f>
        <v>Name 3</v>
      </c>
      <c r="C117" s="18"/>
      <c r="D117" s="18"/>
      <c r="E117" s="18"/>
      <c r="F117" s="18"/>
      <c r="G117" s="18"/>
      <c r="H117" s="18"/>
    </row>
    <row r="118" spans="1:8" ht="30" customHeight="1" thickBot="1" x14ac:dyDescent="0.3">
      <c r="A118" s="8" t="str">
        <f>Teams!A118</f>
        <v>Vorname 4</v>
      </c>
      <c r="B118" s="8" t="str">
        <f>Teams!B118</f>
        <v>Name 4</v>
      </c>
      <c r="C118" s="18"/>
      <c r="D118" s="18"/>
      <c r="E118" s="18"/>
      <c r="F118" s="18"/>
      <c r="G118" s="18"/>
      <c r="H118" s="18"/>
    </row>
    <row r="119" spans="1:8" ht="30" customHeight="1" thickBot="1" x14ac:dyDescent="0.3">
      <c r="A119" s="8" t="str">
        <f>Teams!A119</f>
        <v>Vorname 5</v>
      </c>
      <c r="B119" s="8" t="str">
        <f>Teams!B119</f>
        <v>Name 5</v>
      </c>
      <c r="C119" s="18"/>
      <c r="D119" s="18"/>
      <c r="E119" s="18"/>
      <c r="F119" s="18"/>
      <c r="G119" s="18"/>
      <c r="H119" s="18"/>
    </row>
    <row r="120" spans="1:8" ht="30" customHeight="1" thickBot="1" x14ac:dyDescent="0.3">
      <c r="A120" s="8" t="str">
        <f>Teams!A120</f>
        <v>Vorname 6</v>
      </c>
      <c r="B120" s="8" t="str">
        <f>Teams!B120</f>
        <v>Name 6</v>
      </c>
      <c r="C120" s="18"/>
      <c r="D120" s="18"/>
      <c r="E120" s="18"/>
      <c r="F120" s="18"/>
      <c r="G120" s="18"/>
      <c r="H120" s="18"/>
    </row>
    <row r="121" spans="1:8" ht="30" customHeight="1" thickBot="1" x14ac:dyDescent="0.3">
      <c r="A121" s="8" t="str">
        <f>Teams!A121</f>
        <v>Vorname 7</v>
      </c>
      <c r="B121" s="8" t="str">
        <f>Teams!B121</f>
        <v>Name 7</v>
      </c>
      <c r="C121" s="18"/>
      <c r="D121" s="18"/>
      <c r="E121" s="18"/>
      <c r="F121" s="18"/>
      <c r="G121" s="18"/>
      <c r="H121" s="18"/>
    </row>
    <row r="122" spans="1:8" ht="30" customHeight="1" thickBot="1" x14ac:dyDescent="0.3">
      <c r="A122" s="8" t="str">
        <f>Teams!A122</f>
        <v>Vorname 8</v>
      </c>
      <c r="B122" s="8" t="str">
        <f>Teams!B122</f>
        <v>Name 8</v>
      </c>
      <c r="C122" s="18"/>
      <c r="D122" s="18"/>
      <c r="E122" s="18"/>
      <c r="F122" s="18"/>
      <c r="G122" s="18"/>
      <c r="H122" s="18"/>
    </row>
    <row r="123" spans="1:8" ht="30" customHeight="1" thickBot="1" x14ac:dyDescent="0.3">
      <c r="A123" s="8" t="str">
        <f>Teams!A123</f>
        <v>Vorname 9</v>
      </c>
      <c r="B123" s="8" t="str">
        <f>Teams!B123</f>
        <v>Name 9</v>
      </c>
      <c r="C123" s="18"/>
      <c r="D123" s="18"/>
      <c r="E123" s="18"/>
      <c r="F123" s="18"/>
      <c r="G123" s="18"/>
      <c r="H123" s="18"/>
    </row>
    <row r="124" spans="1:8" ht="30" customHeight="1" thickBot="1" x14ac:dyDescent="0.3">
      <c r="A124" s="8" t="str">
        <f>Teams!A124</f>
        <v>Vorname 10</v>
      </c>
      <c r="B124" s="8" t="str">
        <f>Teams!B124</f>
        <v>Name 10</v>
      </c>
      <c r="C124" s="18"/>
      <c r="D124" s="18"/>
      <c r="E124" s="18"/>
      <c r="F124" s="18"/>
      <c r="G124" s="18"/>
      <c r="H124" s="18"/>
    </row>
    <row r="125" spans="1:8" ht="30" customHeight="1" thickBot="1" x14ac:dyDescent="0.3">
      <c r="A125" s="8" t="str">
        <f>Teams!A125</f>
        <v>Vorname 11</v>
      </c>
      <c r="B125" s="8" t="str">
        <f>Teams!B125</f>
        <v>Name 11</v>
      </c>
      <c r="C125" s="18"/>
      <c r="D125" s="18"/>
      <c r="E125" s="18"/>
      <c r="F125" s="18"/>
      <c r="G125" s="18"/>
      <c r="H125" s="18"/>
    </row>
    <row r="128" spans="1:8" ht="30" customHeight="1" thickBot="1" x14ac:dyDescent="0.3"/>
    <row r="129" spans="1:8" ht="30" customHeight="1" thickBot="1" x14ac:dyDescent="0.35">
      <c r="A129" s="4" t="str">
        <f>Teams!A129</f>
        <v>Teamname 9</v>
      </c>
      <c r="B129" s="112" t="s">
        <v>77</v>
      </c>
      <c r="C129" s="113"/>
      <c r="D129" s="85" t="s">
        <v>83</v>
      </c>
      <c r="E129" s="85"/>
      <c r="G129" s="13" t="s">
        <v>39</v>
      </c>
      <c r="H129" s="16">
        <f>SUM(C131:H141)</f>
        <v>0</v>
      </c>
    </row>
    <row r="130" spans="1:8" ht="30" customHeight="1" thickBot="1" x14ac:dyDescent="0.35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4" t="s">
        <v>82</v>
      </c>
      <c r="H130" s="4" t="s">
        <v>84</v>
      </c>
    </row>
    <row r="131" spans="1:8" ht="30" customHeight="1" thickBot="1" x14ac:dyDescent="0.3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</row>
    <row r="132" spans="1:8" ht="30" customHeight="1" thickBot="1" x14ac:dyDescent="0.3">
      <c r="A132" s="8" t="str">
        <f>Teams!A132</f>
        <v>Vorname 2</v>
      </c>
      <c r="B132" s="8" t="str">
        <f>Teams!B132</f>
        <v>Name 2</v>
      </c>
      <c r="C132" s="18"/>
      <c r="D132" s="18"/>
      <c r="E132" s="18"/>
      <c r="F132" s="18"/>
      <c r="G132" s="18"/>
      <c r="H132" s="18"/>
    </row>
    <row r="133" spans="1:8" ht="30" customHeight="1" thickBot="1" x14ac:dyDescent="0.3">
      <c r="A133" s="8" t="str">
        <f>Teams!A133</f>
        <v>Vorname 3</v>
      </c>
      <c r="B133" s="8" t="str">
        <f>Teams!B133</f>
        <v>Name 3</v>
      </c>
      <c r="C133" s="18"/>
      <c r="D133" s="18"/>
      <c r="E133" s="18"/>
      <c r="F133" s="18"/>
      <c r="G133" s="18"/>
      <c r="H133" s="18"/>
    </row>
    <row r="134" spans="1:8" ht="30" customHeight="1" thickBot="1" x14ac:dyDescent="0.3">
      <c r="A134" s="8" t="str">
        <f>Teams!A134</f>
        <v>Vorname 4</v>
      </c>
      <c r="B134" s="8" t="str">
        <f>Teams!B134</f>
        <v>Name 4</v>
      </c>
      <c r="C134" s="18"/>
      <c r="D134" s="18"/>
      <c r="E134" s="18"/>
      <c r="F134" s="18"/>
      <c r="G134" s="18"/>
      <c r="H134" s="18"/>
    </row>
    <row r="135" spans="1:8" ht="30" customHeight="1" thickBot="1" x14ac:dyDescent="0.3">
      <c r="A135" s="8" t="str">
        <f>Teams!A135</f>
        <v>Vorname 5</v>
      </c>
      <c r="B135" s="8" t="str">
        <f>Teams!B135</f>
        <v>Name 5</v>
      </c>
      <c r="C135" s="18"/>
      <c r="D135" s="18"/>
      <c r="E135" s="18"/>
      <c r="F135" s="18"/>
      <c r="G135" s="18"/>
      <c r="H135" s="18"/>
    </row>
    <row r="136" spans="1:8" ht="30" customHeight="1" thickBot="1" x14ac:dyDescent="0.3">
      <c r="A136" s="8" t="str">
        <f>Teams!A136</f>
        <v>Vorname 6</v>
      </c>
      <c r="B136" s="8" t="str">
        <f>Teams!B136</f>
        <v>Name 6</v>
      </c>
      <c r="C136" s="18"/>
      <c r="D136" s="18"/>
      <c r="E136" s="18"/>
      <c r="F136" s="18"/>
      <c r="G136" s="18"/>
      <c r="H136" s="18"/>
    </row>
    <row r="137" spans="1:8" ht="30" customHeight="1" thickBot="1" x14ac:dyDescent="0.3">
      <c r="A137" s="8" t="str">
        <f>Teams!A137</f>
        <v>Vorname 7</v>
      </c>
      <c r="B137" s="8" t="str">
        <f>Teams!B137</f>
        <v>Name 7</v>
      </c>
      <c r="C137" s="18"/>
      <c r="D137" s="18"/>
      <c r="E137" s="18"/>
      <c r="F137" s="18"/>
      <c r="G137" s="18"/>
      <c r="H137" s="18"/>
    </row>
    <row r="138" spans="1:8" ht="30" customHeight="1" thickBot="1" x14ac:dyDescent="0.3">
      <c r="A138" s="8" t="str">
        <f>Teams!A138</f>
        <v>Vorname 8</v>
      </c>
      <c r="B138" s="8" t="str">
        <f>Teams!B138</f>
        <v>Name 8</v>
      </c>
      <c r="C138" s="18"/>
      <c r="D138" s="18"/>
      <c r="E138" s="18"/>
      <c r="F138" s="18"/>
      <c r="G138" s="18"/>
      <c r="H138" s="18"/>
    </row>
    <row r="139" spans="1:8" ht="30" customHeight="1" thickBot="1" x14ac:dyDescent="0.3">
      <c r="A139" s="8" t="str">
        <f>Teams!A139</f>
        <v>Vorname 9</v>
      </c>
      <c r="B139" s="8" t="str">
        <f>Teams!B139</f>
        <v>Name 9</v>
      </c>
      <c r="C139" s="18"/>
      <c r="D139" s="18"/>
      <c r="E139" s="18"/>
      <c r="F139" s="18"/>
      <c r="G139" s="18"/>
      <c r="H139" s="18"/>
    </row>
    <row r="140" spans="1:8" ht="30" customHeight="1" thickBot="1" x14ac:dyDescent="0.3">
      <c r="A140" s="8" t="str">
        <f>Teams!A140</f>
        <v>Vorname 10</v>
      </c>
      <c r="B140" s="8" t="str">
        <f>Teams!B140</f>
        <v>Name 10</v>
      </c>
      <c r="C140" s="18"/>
      <c r="D140" s="18"/>
      <c r="E140" s="18"/>
      <c r="F140" s="18"/>
      <c r="G140" s="18"/>
      <c r="H140" s="18"/>
    </row>
    <row r="141" spans="1:8" ht="30" customHeight="1" thickBot="1" x14ac:dyDescent="0.3">
      <c r="A141" s="8" t="str">
        <f>Teams!A141</f>
        <v>Vorname 11</v>
      </c>
      <c r="B141" s="8" t="str">
        <f>Teams!B141</f>
        <v>Name 11</v>
      </c>
      <c r="C141" s="18"/>
      <c r="D141" s="18"/>
      <c r="E141" s="18"/>
      <c r="F141" s="18"/>
      <c r="G141" s="18"/>
      <c r="H141" s="18"/>
    </row>
    <row r="144" spans="1:8" ht="30" customHeight="1" thickBot="1" x14ac:dyDescent="0.3"/>
    <row r="145" spans="1:8" ht="30" customHeight="1" thickBot="1" x14ac:dyDescent="0.35">
      <c r="A145" s="4" t="str">
        <f>Teams!A145</f>
        <v>Teamname 10</v>
      </c>
      <c r="B145" s="112" t="s">
        <v>77</v>
      </c>
      <c r="C145" s="113"/>
      <c r="D145" s="85" t="s">
        <v>83</v>
      </c>
      <c r="E145" s="85"/>
      <c r="G145" s="13" t="s">
        <v>39</v>
      </c>
      <c r="H145" s="16">
        <f>SUM(C147:H157)</f>
        <v>0</v>
      </c>
    </row>
    <row r="146" spans="1:8" ht="30" customHeight="1" thickBot="1" x14ac:dyDescent="0.35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4" t="s">
        <v>82</v>
      </c>
      <c r="H146" s="4" t="s">
        <v>84</v>
      </c>
    </row>
    <row r="147" spans="1:8" ht="30" customHeight="1" thickBot="1" x14ac:dyDescent="0.3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</row>
    <row r="148" spans="1:8" ht="30" customHeight="1" thickBot="1" x14ac:dyDescent="0.3">
      <c r="A148" s="8" t="str">
        <f>Teams!A148</f>
        <v>Vorname 2</v>
      </c>
      <c r="B148" s="8" t="str">
        <f>Teams!B148</f>
        <v>Name 2</v>
      </c>
      <c r="C148" s="18"/>
      <c r="D148" s="18"/>
      <c r="E148" s="18"/>
      <c r="F148" s="18"/>
      <c r="G148" s="18"/>
      <c r="H148" s="18"/>
    </row>
    <row r="149" spans="1:8" ht="30" customHeight="1" thickBot="1" x14ac:dyDescent="0.3">
      <c r="A149" s="8" t="str">
        <f>Teams!A149</f>
        <v>Vorname 3</v>
      </c>
      <c r="B149" s="8" t="str">
        <f>Teams!B149</f>
        <v>Name 3</v>
      </c>
      <c r="C149" s="18"/>
      <c r="D149" s="18"/>
      <c r="E149" s="18"/>
      <c r="F149" s="18"/>
      <c r="G149" s="18"/>
      <c r="H149" s="18"/>
    </row>
    <row r="150" spans="1:8" ht="30" customHeight="1" thickBot="1" x14ac:dyDescent="0.3">
      <c r="A150" s="8" t="str">
        <f>Teams!A150</f>
        <v>Vorname 4</v>
      </c>
      <c r="B150" s="8" t="str">
        <f>Teams!B150</f>
        <v>Name 4</v>
      </c>
      <c r="C150" s="18"/>
      <c r="D150" s="18"/>
      <c r="E150" s="18"/>
      <c r="F150" s="18"/>
      <c r="G150" s="18"/>
      <c r="H150" s="18"/>
    </row>
    <row r="151" spans="1:8" ht="30" customHeight="1" thickBot="1" x14ac:dyDescent="0.3">
      <c r="A151" s="8" t="str">
        <f>Teams!A151</f>
        <v>Vorname 5</v>
      </c>
      <c r="B151" s="8" t="str">
        <f>Teams!B151</f>
        <v>Name 5</v>
      </c>
      <c r="C151" s="18"/>
      <c r="D151" s="18"/>
      <c r="E151" s="18"/>
      <c r="F151" s="18"/>
      <c r="G151" s="18"/>
      <c r="H151" s="18"/>
    </row>
    <row r="152" spans="1:8" ht="30" customHeight="1" thickBot="1" x14ac:dyDescent="0.3">
      <c r="A152" s="8" t="str">
        <f>Teams!A152</f>
        <v>Vorname 6</v>
      </c>
      <c r="B152" s="8" t="str">
        <f>Teams!B152</f>
        <v>Name 6</v>
      </c>
      <c r="C152" s="18"/>
      <c r="D152" s="18"/>
      <c r="E152" s="18"/>
      <c r="F152" s="18"/>
      <c r="G152" s="18"/>
      <c r="H152" s="18"/>
    </row>
    <row r="153" spans="1:8" ht="30" customHeight="1" thickBot="1" x14ac:dyDescent="0.3">
      <c r="A153" s="8" t="str">
        <f>Teams!A153</f>
        <v>Vorname 7</v>
      </c>
      <c r="B153" s="8" t="str">
        <f>Teams!B153</f>
        <v>Name 7</v>
      </c>
      <c r="C153" s="18"/>
      <c r="D153" s="18"/>
      <c r="E153" s="18"/>
      <c r="F153" s="18"/>
      <c r="G153" s="18"/>
      <c r="H153" s="18"/>
    </row>
    <row r="154" spans="1:8" ht="30" customHeight="1" thickBot="1" x14ac:dyDescent="0.3">
      <c r="A154" s="8" t="str">
        <f>Teams!A154</f>
        <v>Vorname 8</v>
      </c>
      <c r="B154" s="8" t="str">
        <f>Teams!B154</f>
        <v>Name 8</v>
      </c>
      <c r="C154" s="18"/>
      <c r="D154" s="18"/>
      <c r="E154" s="18"/>
      <c r="F154" s="18"/>
      <c r="G154" s="18"/>
      <c r="H154" s="18"/>
    </row>
    <row r="155" spans="1:8" ht="30" customHeight="1" thickBot="1" x14ac:dyDescent="0.3">
      <c r="A155" s="8" t="str">
        <f>Teams!A155</f>
        <v>Vorname 9</v>
      </c>
      <c r="B155" s="8" t="str">
        <f>Teams!B155</f>
        <v>Name 9</v>
      </c>
      <c r="C155" s="18"/>
      <c r="D155" s="18"/>
      <c r="E155" s="18"/>
      <c r="F155" s="18"/>
      <c r="G155" s="18"/>
      <c r="H155" s="18"/>
    </row>
    <row r="156" spans="1:8" ht="30" customHeight="1" thickBot="1" x14ac:dyDescent="0.3">
      <c r="A156" s="8" t="str">
        <f>Teams!A156</f>
        <v>Vorname 10</v>
      </c>
      <c r="B156" s="8" t="str">
        <f>Teams!B156</f>
        <v>Name 10</v>
      </c>
      <c r="C156" s="18"/>
      <c r="D156" s="18"/>
      <c r="E156" s="18"/>
      <c r="F156" s="18"/>
      <c r="G156" s="18"/>
      <c r="H156" s="18"/>
    </row>
    <row r="157" spans="1:8" ht="30" customHeight="1" thickBot="1" x14ac:dyDescent="0.3">
      <c r="A157" s="8" t="str">
        <f>Teams!A157</f>
        <v>Vorname 11</v>
      </c>
      <c r="B157" s="8" t="str">
        <f>Teams!B157</f>
        <v>Name 11</v>
      </c>
      <c r="C157" s="18"/>
      <c r="D157" s="18"/>
      <c r="E157" s="18"/>
      <c r="F157" s="18"/>
      <c r="G157" s="18"/>
      <c r="H157" s="18"/>
    </row>
    <row r="160" spans="1:8" ht="30" customHeight="1" thickBot="1" x14ac:dyDescent="0.3"/>
    <row r="161" spans="1:8" ht="30" customHeight="1" thickBot="1" x14ac:dyDescent="0.35">
      <c r="A161" s="4" t="str">
        <f>Teams!A161</f>
        <v>Teamname 11</v>
      </c>
      <c r="B161" s="112" t="s">
        <v>77</v>
      </c>
      <c r="C161" s="113"/>
      <c r="D161" s="85" t="s">
        <v>83</v>
      </c>
      <c r="E161" s="85"/>
      <c r="G161" s="13" t="s">
        <v>39</v>
      </c>
      <c r="H161" s="16">
        <f>SUM(C163:H173)</f>
        <v>0</v>
      </c>
    </row>
    <row r="162" spans="1:8" ht="30" customHeight="1" thickBot="1" x14ac:dyDescent="0.35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4" t="s">
        <v>82</v>
      </c>
      <c r="H162" s="4" t="s">
        <v>84</v>
      </c>
    </row>
    <row r="163" spans="1:8" ht="30" customHeight="1" thickBot="1" x14ac:dyDescent="0.3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</row>
    <row r="164" spans="1:8" ht="30" customHeight="1" thickBot="1" x14ac:dyDescent="0.3">
      <c r="A164" s="8" t="str">
        <f>Teams!A164</f>
        <v>Vorname 2</v>
      </c>
      <c r="B164" s="8" t="str">
        <f>Teams!B164</f>
        <v>Name 2</v>
      </c>
      <c r="C164" s="18"/>
      <c r="D164" s="18"/>
      <c r="E164" s="18"/>
      <c r="F164" s="18"/>
      <c r="G164" s="18"/>
      <c r="H164" s="18"/>
    </row>
    <row r="165" spans="1:8" ht="30" customHeight="1" thickBot="1" x14ac:dyDescent="0.3">
      <c r="A165" s="8" t="str">
        <f>Teams!A165</f>
        <v>Vorname 3</v>
      </c>
      <c r="B165" s="8" t="str">
        <f>Teams!B165</f>
        <v>Name 3</v>
      </c>
      <c r="C165" s="18"/>
      <c r="D165" s="18"/>
      <c r="E165" s="18"/>
      <c r="F165" s="18"/>
      <c r="G165" s="18"/>
      <c r="H165" s="18"/>
    </row>
    <row r="166" spans="1:8" ht="30" customHeight="1" thickBot="1" x14ac:dyDescent="0.3">
      <c r="A166" s="8" t="str">
        <f>Teams!A166</f>
        <v>Vorname 4</v>
      </c>
      <c r="B166" s="8" t="str">
        <f>Teams!B166</f>
        <v>Name 4</v>
      </c>
      <c r="C166" s="18"/>
      <c r="D166" s="18"/>
      <c r="E166" s="18"/>
      <c r="F166" s="18"/>
      <c r="G166" s="18"/>
      <c r="H166" s="18"/>
    </row>
    <row r="167" spans="1:8" ht="30" customHeight="1" thickBot="1" x14ac:dyDescent="0.3">
      <c r="A167" s="8" t="str">
        <f>Teams!A167</f>
        <v>Vorname 5</v>
      </c>
      <c r="B167" s="8" t="str">
        <f>Teams!B167</f>
        <v>Name 5</v>
      </c>
      <c r="C167" s="18"/>
      <c r="D167" s="18"/>
      <c r="E167" s="18"/>
      <c r="F167" s="18"/>
      <c r="G167" s="18"/>
      <c r="H167" s="18"/>
    </row>
    <row r="168" spans="1:8" ht="30" customHeight="1" thickBot="1" x14ac:dyDescent="0.3">
      <c r="A168" s="8" t="str">
        <f>Teams!A168</f>
        <v>Vorname 6</v>
      </c>
      <c r="B168" s="8" t="str">
        <f>Teams!B168</f>
        <v>Name 6</v>
      </c>
      <c r="C168" s="18"/>
      <c r="D168" s="18"/>
      <c r="E168" s="18"/>
      <c r="F168" s="18"/>
      <c r="G168" s="18"/>
      <c r="H168" s="18"/>
    </row>
    <row r="169" spans="1:8" ht="30" customHeight="1" thickBot="1" x14ac:dyDescent="0.3">
      <c r="A169" s="8" t="str">
        <f>Teams!A169</f>
        <v>Vorname 7</v>
      </c>
      <c r="B169" s="8" t="str">
        <f>Teams!B169</f>
        <v>Name 7</v>
      </c>
      <c r="C169" s="18"/>
      <c r="D169" s="18"/>
      <c r="E169" s="18"/>
      <c r="F169" s="18"/>
      <c r="G169" s="18"/>
      <c r="H169" s="18"/>
    </row>
    <row r="170" spans="1:8" ht="30" customHeight="1" thickBot="1" x14ac:dyDescent="0.3">
      <c r="A170" s="8" t="str">
        <f>Teams!A170</f>
        <v>Vorname 8</v>
      </c>
      <c r="B170" s="8" t="str">
        <f>Teams!B170</f>
        <v>Name 8</v>
      </c>
      <c r="C170" s="18"/>
      <c r="D170" s="18"/>
      <c r="E170" s="18"/>
      <c r="F170" s="18"/>
      <c r="G170" s="18"/>
      <c r="H170" s="18"/>
    </row>
    <row r="171" spans="1:8" ht="30" customHeight="1" thickBot="1" x14ac:dyDescent="0.3">
      <c r="A171" s="8" t="str">
        <f>Teams!A171</f>
        <v>Vorname 9</v>
      </c>
      <c r="B171" s="8" t="str">
        <f>Teams!B171</f>
        <v>Name 9</v>
      </c>
      <c r="C171" s="18"/>
      <c r="D171" s="18"/>
      <c r="E171" s="18"/>
      <c r="F171" s="18"/>
      <c r="G171" s="18"/>
      <c r="H171" s="18"/>
    </row>
    <row r="172" spans="1:8" ht="30" customHeight="1" thickBot="1" x14ac:dyDescent="0.3">
      <c r="A172" s="8" t="str">
        <f>Teams!A172</f>
        <v>Vorname 10</v>
      </c>
      <c r="B172" s="8" t="str">
        <f>Teams!B172</f>
        <v>Name 10</v>
      </c>
      <c r="C172" s="18"/>
      <c r="D172" s="18"/>
      <c r="E172" s="18"/>
      <c r="F172" s="18"/>
      <c r="G172" s="18"/>
      <c r="H172" s="18"/>
    </row>
    <row r="173" spans="1:8" ht="30" customHeight="1" thickBot="1" x14ac:dyDescent="0.3">
      <c r="A173" s="8" t="str">
        <f>Teams!A173</f>
        <v>Vorname 11</v>
      </c>
      <c r="B173" s="8" t="str">
        <f>Teams!B173</f>
        <v>Name 11</v>
      </c>
      <c r="C173" s="18"/>
      <c r="D173" s="18"/>
      <c r="E173" s="18"/>
      <c r="F173" s="18"/>
      <c r="G173" s="18"/>
      <c r="H173" s="18"/>
    </row>
    <row r="176" spans="1:8" ht="30" customHeight="1" thickBot="1" x14ac:dyDescent="0.3"/>
    <row r="177" spans="1:8" ht="30" customHeight="1" thickBot="1" x14ac:dyDescent="0.35">
      <c r="A177" s="4" t="str">
        <f>Teams!A177</f>
        <v>Teamname 12</v>
      </c>
      <c r="B177" s="112" t="s">
        <v>77</v>
      </c>
      <c r="C177" s="113"/>
      <c r="D177" s="85" t="s">
        <v>83</v>
      </c>
      <c r="E177" s="85"/>
      <c r="G177" s="13" t="s">
        <v>39</v>
      </c>
      <c r="H177" s="16">
        <f>SUM(C179:H189)</f>
        <v>0</v>
      </c>
    </row>
    <row r="178" spans="1:8" ht="30" customHeight="1" thickBot="1" x14ac:dyDescent="0.35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4" t="s">
        <v>82</v>
      </c>
      <c r="H178" s="4" t="s">
        <v>84</v>
      </c>
    </row>
    <row r="179" spans="1:8" ht="30" customHeight="1" thickBot="1" x14ac:dyDescent="0.3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</row>
    <row r="180" spans="1:8" ht="30" customHeight="1" thickBot="1" x14ac:dyDescent="0.3">
      <c r="A180" s="8" t="str">
        <f>Teams!A180</f>
        <v>Vorname 2</v>
      </c>
      <c r="B180" s="8" t="str">
        <f>Teams!B180</f>
        <v>Name 2</v>
      </c>
      <c r="C180" s="18"/>
      <c r="D180" s="18"/>
      <c r="E180" s="18"/>
      <c r="F180" s="18"/>
      <c r="G180" s="18"/>
      <c r="H180" s="18"/>
    </row>
    <row r="181" spans="1:8" ht="30" customHeight="1" thickBot="1" x14ac:dyDescent="0.3">
      <c r="A181" s="8" t="str">
        <f>Teams!A181</f>
        <v>Vorname 3</v>
      </c>
      <c r="B181" s="8" t="str">
        <f>Teams!B181</f>
        <v>Name 3</v>
      </c>
      <c r="C181" s="18"/>
      <c r="D181" s="18"/>
      <c r="E181" s="18"/>
      <c r="F181" s="18"/>
      <c r="G181" s="18"/>
      <c r="H181" s="18"/>
    </row>
    <row r="182" spans="1:8" ht="30" customHeight="1" thickBot="1" x14ac:dyDescent="0.3">
      <c r="A182" s="8" t="str">
        <f>Teams!A182</f>
        <v>Vorname 4</v>
      </c>
      <c r="B182" s="8" t="str">
        <f>Teams!B182</f>
        <v>Name 4</v>
      </c>
      <c r="C182" s="18"/>
      <c r="D182" s="18"/>
      <c r="E182" s="18"/>
      <c r="F182" s="18"/>
      <c r="G182" s="18"/>
      <c r="H182" s="18"/>
    </row>
    <row r="183" spans="1:8" ht="30" customHeight="1" thickBot="1" x14ac:dyDescent="0.3">
      <c r="A183" s="8" t="str">
        <f>Teams!A183</f>
        <v>Vorname 5</v>
      </c>
      <c r="B183" s="8" t="str">
        <f>Teams!B183</f>
        <v>Name 5</v>
      </c>
      <c r="C183" s="18"/>
      <c r="D183" s="18"/>
      <c r="E183" s="18"/>
      <c r="F183" s="18"/>
      <c r="G183" s="18"/>
      <c r="H183" s="18"/>
    </row>
    <row r="184" spans="1:8" ht="30" customHeight="1" thickBot="1" x14ac:dyDescent="0.3">
      <c r="A184" s="8" t="str">
        <f>Teams!A184</f>
        <v>Vorname 6</v>
      </c>
      <c r="B184" s="8" t="str">
        <f>Teams!B184</f>
        <v>Name 6</v>
      </c>
      <c r="C184" s="18"/>
      <c r="D184" s="18"/>
      <c r="E184" s="18"/>
      <c r="F184" s="18"/>
      <c r="G184" s="18"/>
      <c r="H184" s="18"/>
    </row>
    <row r="185" spans="1:8" ht="30" customHeight="1" thickBot="1" x14ac:dyDescent="0.3">
      <c r="A185" s="8" t="str">
        <f>Teams!A185</f>
        <v>Vorname 7</v>
      </c>
      <c r="B185" s="8" t="str">
        <f>Teams!B185</f>
        <v>Name 7</v>
      </c>
      <c r="C185" s="18"/>
      <c r="D185" s="18"/>
      <c r="E185" s="18"/>
      <c r="F185" s="18"/>
      <c r="G185" s="18"/>
      <c r="H185" s="18"/>
    </row>
    <row r="186" spans="1:8" ht="30" customHeight="1" thickBot="1" x14ac:dyDescent="0.3">
      <c r="A186" s="8" t="str">
        <f>Teams!A186</f>
        <v>Vorname 8</v>
      </c>
      <c r="B186" s="8" t="str">
        <f>Teams!B186</f>
        <v>Name 8</v>
      </c>
      <c r="C186" s="18"/>
      <c r="D186" s="18"/>
      <c r="E186" s="18"/>
      <c r="F186" s="18"/>
      <c r="G186" s="18"/>
      <c r="H186" s="18"/>
    </row>
    <row r="187" spans="1:8" ht="30" customHeight="1" thickBot="1" x14ac:dyDescent="0.3">
      <c r="A187" s="8" t="str">
        <f>Teams!A187</f>
        <v>Vorname 9</v>
      </c>
      <c r="B187" s="8" t="str">
        <f>Teams!B187</f>
        <v>Name 9</v>
      </c>
      <c r="C187" s="18"/>
      <c r="D187" s="18"/>
      <c r="E187" s="18"/>
      <c r="F187" s="18"/>
      <c r="G187" s="18"/>
      <c r="H187" s="18"/>
    </row>
    <row r="188" spans="1:8" ht="30" customHeight="1" thickBot="1" x14ac:dyDescent="0.3">
      <c r="A188" s="8" t="str">
        <f>Teams!A188</f>
        <v>Vorname 10</v>
      </c>
      <c r="B188" s="8" t="str">
        <f>Teams!B188</f>
        <v>Name 10</v>
      </c>
      <c r="C188" s="18"/>
      <c r="D188" s="18"/>
      <c r="E188" s="18"/>
      <c r="F188" s="18"/>
      <c r="G188" s="18"/>
      <c r="H188" s="18"/>
    </row>
    <row r="189" spans="1:8" ht="30" customHeight="1" thickBot="1" x14ac:dyDescent="0.3">
      <c r="A189" s="8" t="str">
        <f>Teams!A189</f>
        <v>Vorname 11</v>
      </c>
      <c r="B189" s="8" t="str">
        <f>Teams!B189</f>
        <v>Name 11</v>
      </c>
      <c r="C189" s="18"/>
      <c r="D189" s="18"/>
      <c r="E189" s="18"/>
      <c r="F189" s="18"/>
      <c r="G189" s="18"/>
      <c r="H189" s="18"/>
    </row>
    <row r="192" spans="1:8" ht="30" customHeight="1" thickBot="1" x14ac:dyDescent="0.3"/>
    <row r="193" spans="1:8" ht="30" customHeight="1" thickBot="1" x14ac:dyDescent="0.35">
      <c r="A193" s="4" t="str">
        <f>Teams!A193</f>
        <v>Teamname 13</v>
      </c>
      <c r="B193" s="112" t="s">
        <v>77</v>
      </c>
      <c r="C193" s="113"/>
      <c r="D193" s="85" t="s">
        <v>83</v>
      </c>
      <c r="E193" s="85"/>
      <c r="G193" s="13" t="s">
        <v>39</v>
      </c>
      <c r="H193" s="16">
        <f>SUM(C195:H205)</f>
        <v>0</v>
      </c>
    </row>
    <row r="194" spans="1:8" ht="30" customHeight="1" thickBot="1" x14ac:dyDescent="0.35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4" t="s">
        <v>82</v>
      </c>
      <c r="H194" s="4" t="s">
        <v>84</v>
      </c>
    </row>
    <row r="195" spans="1:8" ht="30" customHeight="1" thickBot="1" x14ac:dyDescent="0.3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</row>
    <row r="196" spans="1:8" ht="30" customHeight="1" thickBot="1" x14ac:dyDescent="0.3">
      <c r="A196" s="8" t="str">
        <f>Teams!A196</f>
        <v>Vorname 2</v>
      </c>
      <c r="B196" s="8" t="str">
        <f>Teams!B196</f>
        <v>Name 2</v>
      </c>
      <c r="C196" s="18"/>
      <c r="D196" s="18"/>
      <c r="E196" s="18"/>
      <c r="F196" s="18"/>
      <c r="G196" s="18"/>
      <c r="H196" s="18"/>
    </row>
    <row r="197" spans="1:8" ht="30" customHeight="1" thickBot="1" x14ac:dyDescent="0.3">
      <c r="A197" s="8" t="str">
        <f>Teams!A197</f>
        <v>Vorname 3</v>
      </c>
      <c r="B197" s="8" t="str">
        <f>Teams!B197</f>
        <v>Name 3</v>
      </c>
      <c r="C197" s="18"/>
      <c r="D197" s="18"/>
      <c r="E197" s="18"/>
      <c r="F197" s="18"/>
      <c r="G197" s="18"/>
      <c r="H197" s="18"/>
    </row>
    <row r="198" spans="1:8" ht="30" customHeight="1" thickBot="1" x14ac:dyDescent="0.3">
      <c r="A198" s="8" t="str">
        <f>Teams!A198</f>
        <v>Vorname 4</v>
      </c>
      <c r="B198" s="8" t="str">
        <f>Teams!B198</f>
        <v>Name 4</v>
      </c>
      <c r="C198" s="18"/>
      <c r="D198" s="18"/>
      <c r="E198" s="18"/>
      <c r="F198" s="18"/>
      <c r="G198" s="18"/>
      <c r="H198" s="18"/>
    </row>
    <row r="199" spans="1:8" ht="30" customHeight="1" thickBot="1" x14ac:dyDescent="0.3">
      <c r="A199" s="8" t="str">
        <f>Teams!A199</f>
        <v>Vorname 5</v>
      </c>
      <c r="B199" s="8" t="str">
        <f>Teams!B199</f>
        <v>Name 5</v>
      </c>
      <c r="C199" s="18"/>
      <c r="D199" s="18"/>
      <c r="E199" s="18"/>
      <c r="F199" s="18"/>
      <c r="G199" s="18"/>
      <c r="H199" s="18"/>
    </row>
    <row r="200" spans="1:8" ht="30" customHeight="1" thickBot="1" x14ac:dyDescent="0.3">
      <c r="A200" s="8" t="str">
        <f>Teams!A200</f>
        <v>Vorname 6</v>
      </c>
      <c r="B200" s="8" t="str">
        <f>Teams!B200</f>
        <v>Name 6</v>
      </c>
      <c r="C200" s="18"/>
      <c r="D200" s="18"/>
      <c r="E200" s="18"/>
      <c r="F200" s="18"/>
      <c r="G200" s="18"/>
      <c r="H200" s="18"/>
    </row>
    <row r="201" spans="1:8" ht="30" customHeight="1" thickBot="1" x14ac:dyDescent="0.3">
      <c r="A201" s="8" t="str">
        <f>Teams!A201</f>
        <v>Vorname 7</v>
      </c>
      <c r="B201" s="8" t="str">
        <f>Teams!B201</f>
        <v>Name 7</v>
      </c>
      <c r="C201" s="18"/>
      <c r="D201" s="18"/>
      <c r="E201" s="18"/>
      <c r="F201" s="18"/>
      <c r="G201" s="18"/>
      <c r="H201" s="18"/>
    </row>
    <row r="202" spans="1:8" ht="30" customHeight="1" thickBot="1" x14ac:dyDescent="0.3">
      <c r="A202" s="8" t="str">
        <f>Teams!A202</f>
        <v>Vorname 8</v>
      </c>
      <c r="B202" s="8" t="str">
        <f>Teams!B202</f>
        <v>Name 8</v>
      </c>
      <c r="C202" s="18"/>
      <c r="D202" s="18"/>
      <c r="E202" s="18"/>
      <c r="F202" s="18"/>
      <c r="G202" s="18"/>
      <c r="H202" s="18"/>
    </row>
    <row r="203" spans="1:8" ht="30" customHeight="1" thickBot="1" x14ac:dyDescent="0.3">
      <c r="A203" s="8" t="str">
        <f>Teams!A203</f>
        <v>Vorname 9</v>
      </c>
      <c r="B203" s="8" t="str">
        <f>Teams!B203</f>
        <v>Name 9</v>
      </c>
      <c r="C203" s="18"/>
      <c r="D203" s="18"/>
      <c r="E203" s="18"/>
      <c r="F203" s="18"/>
      <c r="G203" s="18"/>
      <c r="H203" s="18"/>
    </row>
    <row r="204" spans="1:8" ht="30" customHeight="1" thickBot="1" x14ac:dyDescent="0.3">
      <c r="A204" s="8" t="str">
        <f>Teams!A204</f>
        <v>Vorname 10</v>
      </c>
      <c r="B204" s="8" t="str">
        <f>Teams!B204</f>
        <v>Name 10</v>
      </c>
      <c r="C204" s="18"/>
      <c r="D204" s="18"/>
      <c r="E204" s="18"/>
      <c r="F204" s="18"/>
      <c r="G204" s="18"/>
      <c r="H204" s="18"/>
    </row>
    <row r="205" spans="1:8" ht="30" customHeight="1" thickBot="1" x14ac:dyDescent="0.3">
      <c r="A205" s="8" t="str">
        <f>Teams!A205</f>
        <v>Vorname 11</v>
      </c>
      <c r="B205" s="8" t="str">
        <f>Teams!B205</f>
        <v>Name 11</v>
      </c>
      <c r="C205" s="18"/>
      <c r="D205" s="18"/>
      <c r="E205" s="18"/>
      <c r="F205" s="18"/>
      <c r="G205" s="18"/>
      <c r="H205" s="18"/>
    </row>
    <row r="208" spans="1:8" ht="30" customHeight="1" thickBot="1" x14ac:dyDescent="0.3"/>
    <row r="209" spans="1:8" ht="30" customHeight="1" thickBot="1" x14ac:dyDescent="0.35">
      <c r="A209" s="4" t="str">
        <f>Teams!A209</f>
        <v>Teamname 14</v>
      </c>
      <c r="B209" s="112" t="s">
        <v>77</v>
      </c>
      <c r="C209" s="113"/>
      <c r="D209" s="85" t="s">
        <v>83</v>
      </c>
      <c r="E209" s="85"/>
      <c r="G209" s="13" t="s">
        <v>39</v>
      </c>
      <c r="H209" s="16">
        <f>SUM(C211:H221)</f>
        <v>0</v>
      </c>
    </row>
    <row r="210" spans="1:8" ht="30" customHeight="1" thickBot="1" x14ac:dyDescent="0.35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4" t="s">
        <v>82</v>
      </c>
      <c r="H210" s="4" t="s">
        <v>84</v>
      </c>
    </row>
    <row r="211" spans="1:8" ht="30" customHeight="1" thickBot="1" x14ac:dyDescent="0.3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</row>
    <row r="212" spans="1:8" ht="30" customHeight="1" thickBot="1" x14ac:dyDescent="0.3">
      <c r="A212" s="8" t="str">
        <f>Teams!A212</f>
        <v>Vorname 2</v>
      </c>
      <c r="B212" s="8" t="str">
        <f>Teams!B212</f>
        <v>Name 2</v>
      </c>
      <c r="C212" s="18"/>
      <c r="D212" s="18"/>
      <c r="E212" s="18"/>
      <c r="F212" s="18"/>
      <c r="G212" s="18"/>
      <c r="H212" s="18"/>
    </row>
    <row r="213" spans="1:8" ht="30" customHeight="1" thickBot="1" x14ac:dyDescent="0.3">
      <c r="A213" s="8" t="str">
        <f>Teams!A213</f>
        <v>Vorname 3</v>
      </c>
      <c r="B213" s="8" t="str">
        <f>Teams!B213</f>
        <v>Name 3</v>
      </c>
      <c r="C213" s="18"/>
      <c r="D213" s="18"/>
      <c r="E213" s="18"/>
      <c r="F213" s="18"/>
      <c r="G213" s="18"/>
      <c r="H213" s="18"/>
    </row>
    <row r="214" spans="1:8" ht="30" customHeight="1" thickBot="1" x14ac:dyDescent="0.3">
      <c r="A214" s="8" t="str">
        <f>Teams!A214</f>
        <v>Vorname 4</v>
      </c>
      <c r="B214" s="8" t="str">
        <f>Teams!B214</f>
        <v>Name 4</v>
      </c>
      <c r="C214" s="18"/>
      <c r="D214" s="18"/>
      <c r="E214" s="18"/>
      <c r="F214" s="18"/>
      <c r="G214" s="18"/>
      <c r="H214" s="18"/>
    </row>
    <row r="215" spans="1:8" ht="30" customHeight="1" thickBot="1" x14ac:dyDescent="0.3">
      <c r="A215" s="8" t="str">
        <f>Teams!A215</f>
        <v>Vorname 5</v>
      </c>
      <c r="B215" s="8" t="str">
        <f>Teams!B215</f>
        <v>Name 5</v>
      </c>
      <c r="C215" s="18"/>
      <c r="D215" s="18"/>
      <c r="E215" s="18"/>
      <c r="F215" s="18"/>
      <c r="G215" s="18"/>
      <c r="H215" s="18"/>
    </row>
    <row r="216" spans="1:8" ht="30" customHeight="1" thickBot="1" x14ac:dyDescent="0.3">
      <c r="A216" s="8" t="str">
        <f>Teams!A216</f>
        <v>Vorname 6</v>
      </c>
      <c r="B216" s="8" t="str">
        <f>Teams!B216</f>
        <v>Name 6</v>
      </c>
      <c r="C216" s="18"/>
      <c r="D216" s="18"/>
      <c r="E216" s="18"/>
      <c r="F216" s="18"/>
      <c r="G216" s="18"/>
      <c r="H216" s="18"/>
    </row>
    <row r="217" spans="1:8" ht="30" customHeight="1" thickBot="1" x14ac:dyDescent="0.3">
      <c r="A217" s="8" t="str">
        <f>Teams!A217</f>
        <v>Vorname 7</v>
      </c>
      <c r="B217" s="8" t="str">
        <f>Teams!B217</f>
        <v>Name 7</v>
      </c>
      <c r="C217" s="18"/>
      <c r="D217" s="18"/>
      <c r="E217" s="18"/>
      <c r="F217" s="18"/>
      <c r="G217" s="18"/>
      <c r="H217" s="18"/>
    </row>
    <row r="218" spans="1:8" ht="30" customHeight="1" thickBot="1" x14ac:dyDescent="0.3">
      <c r="A218" s="8" t="str">
        <f>Teams!A218</f>
        <v>Vorname 8</v>
      </c>
      <c r="B218" s="8" t="str">
        <f>Teams!B218</f>
        <v>Name 8</v>
      </c>
      <c r="C218" s="18"/>
      <c r="D218" s="18"/>
      <c r="E218" s="18"/>
      <c r="F218" s="18"/>
      <c r="G218" s="18"/>
      <c r="H218" s="18"/>
    </row>
    <row r="219" spans="1:8" ht="30" customHeight="1" thickBot="1" x14ac:dyDescent="0.3">
      <c r="A219" s="8" t="str">
        <f>Teams!A219</f>
        <v>Vorname 9</v>
      </c>
      <c r="B219" s="8" t="str">
        <f>Teams!B219</f>
        <v>Name 9</v>
      </c>
      <c r="C219" s="18"/>
      <c r="D219" s="18"/>
      <c r="E219" s="18"/>
      <c r="F219" s="18"/>
      <c r="G219" s="18"/>
      <c r="H219" s="18"/>
    </row>
    <row r="220" spans="1:8" ht="30" customHeight="1" thickBot="1" x14ac:dyDescent="0.3">
      <c r="A220" s="8" t="str">
        <f>Teams!A220</f>
        <v>Vorname 10</v>
      </c>
      <c r="B220" s="8" t="str">
        <f>Teams!B220</f>
        <v>Name 10</v>
      </c>
      <c r="C220" s="18"/>
      <c r="D220" s="18"/>
      <c r="E220" s="18"/>
      <c r="F220" s="18"/>
      <c r="G220" s="18"/>
      <c r="H220" s="18"/>
    </row>
    <row r="221" spans="1:8" ht="30" customHeight="1" thickBot="1" x14ac:dyDescent="0.3">
      <c r="A221" s="8" t="str">
        <f>Teams!A221</f>
        <v>Vorname 11</v>
      </c>
      <c r="B221" s="8" t="str">
        <f>Teams!B221</f>
        <v>Name 11</v>
      </c>
      <c r="C221" s="18"/>
      <c r="D221" s="18"/>
      <c r="E221" s="18"/>
      <c r="F221" s="18"/>
      <c r="G221" s="18"/>
      <c r="H221" s="18"/>
    </row>
    <row r="224" spans="1:8" ht="30" customHeight="1" thickBot="1" x14ac:dyDescent="0.3"/>
    <row r="225" spans="1:8" ht="30" customHeight="1" thickBot="1" x14ac:dyDescent="0.35">
      <c r="A225" s="4" t="str">
        <f>Teams!A225</f>
        <v>Teamname 15</v>
      </c>
      <c r="B225" s="112" t="s">
        <v>77</v>
      </c>
      <c r="C225" s="113"/>
      <c r="D225" s="85" t="s">
        <v>83</v>
      </c>
      <c r="E225" s="85"/>
      <c r="G225" s="13" t="s">
        <v>39</v>
      </c>
      <c r="H225" s="16">
        <f>SUM(C227:H237)</f>
        <v>0</v>
      </c>
    </row>
    <row r="226" spans="1:8" ht="30" customHeight="1" thickBot="1" x14ac:dyDescent="0.35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4" t="s">
        <v>82</v>
      </c>
      <c r="H226" s="4" t="s">
        <v>84</v>
      </c>
    </row>
    <row r="227" spans="1:8" ht="30" customHeight="1" thickBot="1" x14ac:dyDescent="0.3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</row>
    <row r="228" spans="1:8" ht="30" customHeight="1" thickBot="1" x14ac:dyDescent="0.3">
      <c r="A228" s="8" t="str">
        <f>Teams!A228</f>
        <v>Vorname 2</v>
      </c>
      <c r="B228" s="8" t="str">
        <f>Teams!B228</f>
        <v>Name 2</v>
      </c>
      <c r="C228" s="18"/>
      <c r="D228" s="18"/>
      <c r="E228" s="18"/>
      <c r="F228" s="18"/>
      <c r="G228" s="18"/>
      <c r="H228" s="18"/>
    </row>
    <row r="229" spans="1:8" ht="30" customHeight="1" thickBot="1" x14ac:dyDescent="0.3">
      <c r="A229" s="8" t="str">
        <f>Teams!A229</f>
        <v>Vorname 3</v>
      </c>
      <c r="B229" s="8" t="str">
        <f>Teams!B229</f>
        <v>Name 3</v>
      </c>
      <c r="C229" s="18"/>
      <c r="D229" s="18"/>
      <c r="E229" s="18"/>
      <c r="F229" s="18"/>
      <c r="G229" s="18"/>
      <c r="H229" s="18"/>
    </row>
    <row r="230" spans="1:8" ht="30" customHeight="1" thickBot="1" x14ac:dyDescent="0.3">
      <c r="A230" s="8" t="str">
        <f>Teams!A230</f>
        <v>Vorname 4</v>
      </c>
      <c r="B230" s="8" t="str">
        <f>Teams!B230</f>
        <v>Name 4</v>
      </c>
      <c r="C230" s="18"/>
      <c r="D230" s="18"/>
      <c r="E230" s="18"/>
      <c r="F230" s="18"/>
      <c r="G230" s="18"/>
      <c r="H230" s="18"/>
    </row>
    <row r="231" spans="1:8" ht="30" customHeight="1" thickBot="1" x14ac:dyDescent="0.3">
      <c r="A231" s="8" t="str">
        <f>Teams!A231</f>
        <v>Vorname 5</v>
      </c>
      <c r="B231" s="8" t="str">
        <f>Teams!B231</f>
        <v>Name 5</v>
      </c>
      <c r="C231" s="18"/>
      <c r="D231" s="18"/>
      <c r="E231" s="18"/>
      <c r="F231" s="18"/>
      <c r="G231" s="18"/>
      <c r="H231" s="18"/>
    </row>
    <row r="232" spans="1:8" ht="30" customHeight="1" thickBot="1" x14ac:dyDescent="0.3">
      <c r="A232" s="8" t="str">
        <f>Teams!A232</f>
        <v>Vorname 6</v>
      </c>
      <c r="B232" s="8" t="str">
        <f>Teams!B232</f>
        <v>Name 6</v>
      </c>
      <c r="C232" s="18"/>
      <c r="D232" s="18"/>
      <c r="E232" s="18"/>
      <c r="F232" s="18"/>
      <c r="G232" s="18"/>
      <c r="H232" s="18"/>
    </row>
    <row r="233" spans="1:8" ht="30" customHeight="1" thickBot="1" x14ac:dyDescent="0.3">
      <c r="A233" s="8" t="str">
        <f>Teams!A233</f>
        <v>Vorname 7</v>
      </c>
      <c r="B233" s="8" t="str">
        <f>Teams!B233</f>
        <v>Name 7</v>
      </c>
      <c r="C233" s="18"/>
      <c r="D233" s="18"/>
      <c r="E233" s="18"/>
      <c r="F233" s="18"/>
      <c r="G233" s="18"/>
      <c r="H233" s="18"/>
    </row>
    <row r="234" spans="1:8" ht="30" customHeight="1" thickBot="1" x14ac:dyDescent="0.3">
      <c r="A234" s="8" t="str">
        <f>Teams!A234</f>
        <v>Vorname 8</v>
      </c>
      <c r="B234" s="8" t="str">
        <f>Teams!B234</f>
        <v>Name 8</v>
      </c>
      <c r="C234" s="18"/>
      <c r="D234" s="18"/>
      <c r="E234" s="18"/>
      <c r="F234" s="18"/>
      <c r="G234" s="18"/>
      <c r="H234" s="18"/>
    </row>
    <row r="235" spans="1:8" ht="30" customHeight="1" thickBot="1" x14ac:dyDescent="0.3">
      <c r="A235" s="8" t="str">
        <f>Teams!A235</f>
        <v>Vorname 9</v>
      </c>
      <c r="B235" s="8" t="str">
        <f>Teams!B235</f>
        <v>Name 9</v>
      </c>
      <c r="C235" s="18"/>
      <c r="D235" s="18"/>
      <c r="E235" s="18"/>
      <c r="F235" s="18"/>
      <c r="G235" s="18"/>
      <c r="H235" s="18"/>
    </row>
    <row r="236" spans="1:8" ht="30" customHeight="1" thickBot="1" x14ac:dyDescent="0.3">
      <c r="A236" s="8" t="str">
        <f>Teams!A236</f>
        <v>Vorname 10</v>
      </c>
      <c r="B236" s="8" t="str">
        <f>Teams!B236</f>
        <v>Name 10</v>
      </c>
      <c r="C236" s="18"/>
      <c r="D236" s="18"/>
      <c r="E236" s="18"/>
      <c r="F236" s="18"/>
      <c r="G236" s="18"/>
      <c r="H236" s="18"/>
    </row>
    <row r="237" spans="1:8" ht="30" customHeight="1" thickBot="1" x14ac:dyDescent="0.3">
      <c r="A237" s="8" t="str">
        <f>Teams!A237</f>
        <v>Vorname 11</v>
      </c>
      <c r="B237" s="8" t="str">
        <f>Teams!B237</f>
        <v>Name 11</v>
      </c>
      <c r="C237" s="18"/>
      <c r="D237" s="18"/>
      <c r="E237" s="18"/>
      <c r="F237" s="18"/>
      <c r="G237" s="18"/>
      <c r="H237" s="18"/>
    </row>
  </sheetData>
  <mergeCells count="30">
    <mergeCell ref="B225:C225"/>
    <mergeCell ref="D225:E225"/>
    <mergeCell ref="B193:C193"/>
    <mergeCell ref="D193:E193"/>
    <mergeCell ref="B209:C209"/>
    <mergeCell ref="D209:E209"/>
    <mergeCell ref="B145:C145"/>
    <mergeCell ref="D145:E145"/>
    <mergeCell ref="B161:C161"/>
    <mergeCell ref="D161:E161"/>
    <mergeCell ref="B177:C177"/>
    <mergeCell ref="D177:E177"/>
    <mergeCell ref="B129:C129"/>
    <mergeCell ref="D129:E129"/>
    <mergeCell ref="B49:C49"/>
    <mergeCell ref="D49:E49"/>
    <mergeCell ref="B65:C65"/>
    <mergeCell ref="D65:E65"/>
    <mergeCell ref="B81:C81"/>
    <mergeCell ref="D81:E81"/>
    <mergeCell ref="B97:C97"/>
    <mergeCell ref="D97:E97"/>
    <mergeCell ref="B113:C113"/>
    <mergeCell ref="D113:E113"/>
    <mergeCell ref="D1:E1"/>
    <mergeCell ref="B1:C1"/>
    <mergeCell ref="B17:C17"/>
    <mergeCell ref="D17:E17"/>
    <mergeCell ref="B33:C33"/>
    <mergeCell ref="D33:E33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7F0C71-8CAD-45AA-B267-4E8F5E77C39A}">
  <dimension ref="A1:H237"/>
  <sheetViews>
    <sheetView workbookViewId="0">
      <selection activeCell="H1" sqref="H1"/>
    </sheetView>
  </sheetViews>
  <sheetFormatPr baseColWidth="10" defaultRowHeight="30" customHeight="1" x14ac:dyDescent="0.25"/>
  <cols>
    <col min="1" max="2" width="19.7109375" customWidth="1"/>
    <col min="3" max="8" width="13.7109375" customWidth="1"/>
  </cols>
  <sheetData>
    <row r="1" spans="1:8" ht="30" customHeight="1" thickBot="1" x14ac:dyDescent="0.35">
      <c r="A1" s="4" t="str">
        <f>Teams!A1</f>
        <v>Teamname 1</v>
      </c>
      <c r="B1" s="112" t="s">
        <v>77</v>
      </c>
      <c r="C1" s="113"/>
      <c r="D1" s="85" t="s">
        <v>83</v>
      </c>
      <c r="E1" s="85"/>
      <c r="G1" s="57" t="s">
        <v>39</v>
      </c>
      <c r="H1" s="16">
        <f>SUM(C3:H13)</f>
        <v>0</v>
      </c>
    </row>
    <row r="2" spans="1:8" ht="30" customHeight="1" thickBot="1" x14ac:dyDescent="0.35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4" t="s">
        <v>82</v>
      </c>
      <c r="H2" s="4" t="s">
        <v>84</v>
      </c>
    </row>
    <row r="3" spans="1:8" ht="30" customHeight="1" thickBot="1" x14ac:dyDescent="0.3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</row>
    <row r="4" spans="1:8" ht="30" customHeight="1" thickBot="1" x14ac:dyDescent="0.3">
      <c r="A4" s="8" t="str">
        <f>Teams!A4</f>
        <v>Vorname 2</v>
      </c>
      <c r="B4" s="8" t="str">
        <f>Teams!B4</f>
        <v>Name 2</v>
      </c>
      <c r="C4" s="18"/>
      <c r="D4" s="18"/>
      <c r="E4" s="18"/>
      <c r="F4" s="18"/>
      <c r="G4" s="18"/>
      <c r="H4" s="18"/>
    </row>
    <row r="5" spans="1:8" ht="30" customHeight="1" thickBot="1" x14ac:dyDescent="0.3">
      <c r="A5" s="8" t="str">
        <f>Teams!A5</f>
        <v>Vorname 3</v>
      </c>
      <c r="B5" s="8" t="str">
        <f>Teams!B5</f>
        <v>Name 3</v>
      </c>
      <c r="C5" s="18"/>
      <c r="D5" s="18"/>
      <c r="E5" s="18"/>
      <c r="F5" s="18"/>
      <c r="G5" s="18"/>
      <c r="H5" s="18"/>
    </row>
    <row r="6" spans="1:8" ht="30" customHeight="1" thickBot="1" x14ac:dyDescent="0.3">
      <c r="A6" s="8" t="str">
        <f>Teams!A6</f>
        <v>Vorname 4</v>
      </c>
      <c r="B6" s="8" t="str">
        <f>Teams!B6</f>
        <v>Name 4</v>
      </c>
      <c r="C6" s="18"/>
      <c r="D6" s="18"/>
      <c r="E6" s="18"/>
      <c r="F6" s="18"/>
      <c r="G6" s="18"/>
      <c r="H6" s="18"/>
    </row>
    <row r="7" spans="1:8" ht="30" customHeight="1" thickBot="1" x14ac:dyDescent="0.3">
      <c r="A7" s="8" t="str">
        <f>Teams!A7</f>
        <v>Vorname 5</v>
      </c>
      <c r="B7" s="8" t="str">
        <f>Teams!B7</f>
        <v>Name 5</v>
      </c>
      <c r="C7" s="18"/>
      <c r="D7" s="18"/>
      <c r="E7" s="18"/>
      <c r="F7" s="18"/>
      <c r="G7" s="18"/>
      <c r="H7" s="18"/>
    </row>
    <row r="8" spans="1:8" ht="30" customHeight="1" thickBot="1" x14ac:dyDescent="0.3">
      <c r="A8" s="8" t="str">
        <f>Teams!A8</f>
        <v>Vorname 6</v>
      </c>
      <c r="B8" s="8" t="str">
        <f>Teams!B8</f>
        <v>Name 6</v>
      </c>
      <c r="C8" s="18"/>
      <c r="D8" s="18"/>
      <c r="E8" s="18"/>
      <c r="F8" s="18"/>
      <c r="G8" s="18"/>
      <c r="H8" s="18"/>
    </row>
    <row r="9" spans="1:8" ht="30" customHeight="1" thickBot="1" x14ac:dyDescent="0.3">
      <c r="A9" s="8" t="str">
        <f>Teams!A9</f>
        <v>Vorname 7</v>
      </c>
      <c r="B9" s="8" t="str">
        <f>Teams!B9</f>
        <v>Name 7</v>
      </c>
      <c r="C9" s="18"/>
      <c r="D9" s="18"/>
      <c r="E9" s="18"/>
      <c r="F9" s="18"/>
      <c r="G9" s="18"/>
      <c r="H9" s="18"/>
    </row>
    <row r="10" spans="1:8" ht="30" customHeight="1" thickBot="1" x14ac:dyDescent="0.3">
      <c r="A10" s="8" t="str">
        <f>Teams!A10</f>
        <v>Vorname 8</v>
      </c>
      <c r="B10" s="8" t="str">
        <f>Teams!B10</f>
        <v>Name 8</v>
      </c>
      <c r="C10" s="18"/>
      <c r="D10" s="18"/>
      <c r="E10" s="18"/>
      <c r="F10" s="18"/>
      <c r="G10" s="18"/>
      <c r="H10" s="18"/>
    </row>
    <row r="11" spans="1:8" ht="30" customHeight="1" thickBot="1" x14ac:dyDescent="0.3">
      <c r="A11" s="8" t="str">
        <f>Teams!A11</f>
        <v>Vorname 9</v>
      </c>
      <c r="B11" s="8" t="str">
        <f>Teams!B11</f>
        <v>Name 9</v>
      </c>
      <c r="C11" s="18"/>
      <c r="D11" s="18"/>
      <c r="E11" s="18"/>
      <c r="F11" s="18"/>
      <c r="G11" s="18"/>
      <c r="H11" s="18"/>
    </row>
    <row r="12" spans="1:8" ht="30" customHeight="1" thickBot="1" x14ac:dyDescent="0.3">
      <c r="A12" s="8" t="str">
        <f>Teams!A12</f>
        <v>Vorname 10</v>
      </c>
      <c r="B12" s="8" t="str">
        <f>Teams!B12</f>
        <v>Name 10</v>
      </c>
      <c r="C12" s="18"/>
      <c r="D12" s="18"/>
      <c r="E12" s="18"/>
      <c r="F12" s="18"/>
      <c r="G12" s="18"/>
      <c r="H12" s="18"/>
    </row>
    <row r="13" spans="1:8" ht="30" customHeight="1" thickBot="1" x14ac:dyDescent="0.3">
      <c r="A13" s="8" t="str">
        <f>Teams!A13</f>
        <v>Vorname 11</v>
      </c>
      <c r="B13" s="8" t="str">
        <f>Teams!B13</f>
        <v>Name 11</v>
      </c>
      <c r="C13" s="18"/>
      <c r="D13" s="18"/>
      <c r="E13" s="18"/>
      <c r="F13" s="18"/>
      <c r="G13" s="18"/>
      <c r="H13" s="18"/>
    </row>
    <row r="16" spans="1:8" ht="30" customHeight="1" thickBot="1" x14ac:dyDescent="0.3"/>
    <row r="17" spans="1:8" ht="30" customHeight="1" thickBot="1" x14ac:dyDescent="0.35">
      <c r="A17" s="4" t="str">
        <f>Teams!A17</f>
        <v>Teamname 2</v>
      </c>
      <c r="B17" s="112" t="s">
        <v>77</v>
      </c>
      <c r="C17" s="113"/>
      <c r="D17" s="85" t="s">
        <v>83</v>
      </c>
      <c r="E17" s="85"/>
      <c r="G17" s="57" t="s">
        <v>39</v>
      </c>
      <c r="H17" s="16">
        <f>SUM(C19:H29)</f>
        <v>0</v>
      </c>
    </row>
    <row r="18" spans="1:8" ht="30" customHeight="1" thickBot="1" x14ac:dyDescent="0.35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4" t="s">
        <v>82</v>
      </c>
      <c r="H18" s="4" t="s">
        <v>84</v>
      </c>
    </row>
    <row r="19" spans="1:8" ht="30" customHeight="1" thickBot="1" x14ac:dyDescent="0.3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</row>
    <row r="20" spans="1:8" ht="30" customHeight="1" thickBot="1" x14ac:dyDescent="0.3">
      <c r="A20" s="8" t="str">
        <f>Teams!A20</f>
        <v>Vorname 2</v>
      </c>
      <c r="B20" s="8" t="str">
        <f>Teams!B20</f>
        <v>Name 2</v>
      </c>
      <c r="C20" s="18"/>
      <c r="D20" s="18"/>
      <c r="E20" s="18"/>
      <c r="F20" s="18"/>
      <c r="G20" s="18"/>
      <c r="H20" s="18"/>
    </row>
    <row r="21" spans="1:8" ht="30" customHeight="1" thickBot="1" x14ac:dyDescent="0.3">
      <c r="A21" s="8" t="str">
        <f>Teams!A21</f>
        <v>Vorname 3</v>
      </c>
      <c r="B21" s="8" t="str">
        <f>Teams!B21</f>
        <v>Name 3</v>
      </c>
      <c r="C21" s="18"/>
      <c r="D21" s="18"/>
      <c r="E21" s="18"/>
      <c r="F21" s="18"/>
      <c r="G21" s="18"/>
      <c r="H21" s="18"/>
    </row>
    <row r="22" spans="1:8" ht="30" customHeight="1" thickBot="1" x14ac:dyDescent="0.3">
      <c r="A22" s="8" t="str">
        <f>Teams!A22</f>
        <v>Vorname 4</v>
      </c>
      <c r="B22" s="8" t="str">
        <f>Teams!B22</f>
        <v>Name 4</v>
      </c>
      <c r="C22" s="18"/>
      <c r="D22" s="18"/>
      <c r="E22" s="18"/>
      <c r="F22" s="18"/>
      <c r="G22" s="18"/>
      <c r="H22" s="18"/>
    </row>
    <row r="23" spans="1:8" ht="30" customHeight="1" thickBot="1" x14ac:dyDescent="0.3">
      <c r="A23" s="8" t="str">
        <f>Teams!A23</f>
        <v>Vorname 5</v>
      </c>
      <c r="B23" s="8" t="str">
        <f>Teams!B23</f>
        <v>Name 5</v>
      </c>
      <c r="C23" s="18"/>
      <c r="D23" s="18"/>
      <c r="E23" s="18"/>
      <c r="F23" s="18"/>
      <c r="G23" s="18"/>
      <c r="H23" s="18"/>
    </row>
    <row r="24" spans="1:8" ht="30" customHeight="1" thickBot="1" x14ac:dyDescent="0.3">
      <c r="A24" s="8" t="str">
        <f>Teams!A24</f>
        <v>Vorname 6</v>
      </c>
      <c r="B24" s="8" t="str">
        <f>Teams!B24</f>
        <v>Name 6</v>
      </c>
      <c r="C24" s="18"/>
      <c r="D24" s="18"/>
      <c r="E24" s="18"/>
      <c r="F24" s="18"/>
      <c r="G24" s="18"/>
      <c r="H24" s="18"/>
    </row>
    <row r="25" spans="1:8" ht="30" customHeight="1" thickBot="1" x14ac:dyDescent="0.3">
      <c r="A25" s="8" t="str">
        <f>Teams!A25</f>
        <v>Vorname 7</v>
      </c>
      <c r="B25" s="8" t="str">
        <f>Teams!B25</f>
        <v>Name 7</v>
      </c>
      <c r="C25" s="18"/>
      <c r="D25" s="18"/>
      <c r="E25" s="18"/>
      <c r="F25" s="18"/>
      <c r="G25" s="18"/>
      <c r="H25" s="18"/>
    </row>
    <row r="26" spans="1:8" ht="30" customHeight="1" thickBot="1" x14ac:dyDescent="0.3">
      <c r="A26" s="8" t="str">
        <f>Teams!A26</f>
        <v>Vorname 8</v>
      </c>
      <c r="B26" s="8" t="str">
        <f>Teams!B26</f>
        <v>Name 8</v>
      </c>
      <c r="C26" s="18"/>
      <c r="D26" s="18"/>
      <c r="E26" s="18"/>
      <c r="F26" s="18"/>
      <c r="G26" s="18"/>
      <c r="H26" s="18"/>
    </row>
    <row r="27" spans="1:8" ht="30" customHeight="1" thickBot="1" x14ac:dyDescent="0.3">
      <c r="A27" s="8" t="str">
        <f>Teams!A27</f>
        <v>Vorname 9</v>
      </c>
      <c r="B27" s="8" t="str">
        <f>Teams!B27</f>
        <v>Name 9</v>
      </c>
      <c r="C27" s="18"/>
      <c r="D27" s="18"/>
      <c r="E27" s="18"/>
      <c r="F27" s="18"/>
      <c r="G27" s="18"/>
      <c r="H27" s="18"/>
    </row>
    <row r="28" spans="1:8" ht="30" customHeight="1" thickBot="1" x14ac:dyDescent="0.3">
      <c r="A28" s="8" t="str">
        <f>Teams!A28</f>
        <v>Vorname 10</v>
      </c>
      <c r="B28" s="8" t="str">
        <f>Teams!B28</f>
        <v>Name 10</v>
      </c>
      <c r="C28" s="18"/>
      <c r="D28" s="18"/>
      <c r="E28" s="18"/>
      <c r="F28" s="18"/>
      <c r="G28" s="18"/>
      <c r="H28" s="18"/>
    </row>
    <row r="29" spans="1:8" ht="30" customHeight="1" thickBot="1" x14ac:dyDescent="0.3">
      <c r="A29" s="8" t="str">
        <f>Teams!A29</f>
        <v>Vorname 11</v>
      </c>
      <c r="B29" s="8" t="str">
        <f>Teams!B29</f>
        <v>Name 11</v>
      </c>
      <c r="C29" s="18"/>
      <c r="D29" s="18"/>
      <c r="E29" s="18"/>
      <c r="F29" s="18"/>
      <c r="G29" s="18"/>
      <c r="H29" s="18"/>
    </row>
    <row r="32" spans="1:8" ht="30" customHeight="1" thickBot="1" x14ac:dyDescent="0.3"/>
    <row r="33" spans="1:8" ht="30" customHeight="1" thickBot="1" x14ac:dyDescent="0.35">
      <c r="A33" s="4" t="str">
        <f>Teams!A33</f>
        <v>Teamname 3</v>
      </c>
      <c r="B33" s="112" t="s">
        <v>77</v>
      </c>
      <c r="C33" s="113"/>
      <c r="D33" s="85" t="s">
        <v>83</v>
      </c>
      <c r="E33" s="85"/>
      <c r="G33" s="57" t="s">
        <v>39</v>
      </c>
      <c r="H33" s="16">
        <f>SUM(C35:H45)</f>
        <v>0</v>
      </c>
    </row>
    <row r="34" spans="1:8" ht="30" customHeight="1" thickBot="1" x14ac:dyDescent="0.35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4" t="s">
        <v>82</v>
      </c>
      <c r="H34" s="4" t="s">
        <v>84</v>
      </c>
    </row>
    <row r="35" spans="1:8" ht="30" customHeight="1" thickBot="1" x14ac:dyDescent="0.3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</row>
    <row r="36" spans="1:8" ht="30" customHeight="1" thickBot="1" x14ac:dyDescent="0.3">
      <c r="A36" s="8" t="str">
        <f>Teams!A36</f>
        <v>Vorname 2</v>
      </c>
      <c r="B36" s="8" t="str">
        <f>Teams!B36</f>
        <v>Name 2</v>
      </c>
      <c r="C36" s="18"/>
      <c r="D36" s="18"/>
      <c r="E36" s="18"/>
      <c r="F36" s="18"/>
      <c r="G36" s="18"/>
      <c r="H36" s="18"/>
    </row>
    <row r="37" spans="1:8" ht="30" customHeight="1" thickBot="1" x14ac:dyDescent="0.3">
      <c r="A37" s="8" t="str">
        <f>Teams!A37</f>
        <v>Vorname 3</v>
      </c>
      <c r="B37" s="8" t="str">
        <f>Teams!B37</f>
        <v>Name 3</v>
      </c>
      <c r="C37" s="18"/>
      <c r="D37" s="18"/>
      <c r="E37" s="18"/>
      <c r="F37" s="18"/>
      <c r="G37" s="18"/>
      <c r="H37" s="18"/>
    </row>
    <row r="38" spans="1:8" ht="30" customHeight="1" thickBot="1" x14ac:dyDescent="0.3">
      <c r="A38" s="8" t="str">
        <f>Teams!A38</f>
        <v>Vorname 4</v>
      </c>
      <c r="B38" s="8" t="str">
        <f>Teams!B38</f>
        <v>Name 4</v>
      </c>
      <c r="C38" s="18"/>
      <c r="D38" s="18"/>
      <c r="E38" s="18"/>
      <c r="F38" s="18"/>
      <c r="G38" s="18"/>
      <c r="H38" s="18"/>
    </row>
    <row r="39" spans="1:8" ht="30" customHeight="1" thickBot="1" x14ac:dyDescent="0.3">
      <c r="A39" s="8" t="str">
        <f>Teams!A39</f>
        <v>Vorname 5</v>
      </c>
      <c r="B39" s="8" t="str">
        <f>Teams!B39</f>
        <v>Name 5</v>
      </c>
      <c r="C39" s="18"/>
      <c r="D39" s="18"/>
      <c r="E39" s="18"/>
      <c r="F39" s="18"/>
      <c r="G39" s="18"/>
      <c r="H39" s="18"/>
    </row>
    <row r="40" spans="1:8" ht="30" customHeight="1" thickBot="1" x14ac:dyDescent="0.3">
      <c r="A40" s="8" t="str">
        <f>Teams!A40</f>
        <v>Vorname 6</v>
      </c>
      <c r="B40" s="8" t="str">
        <f>Teams!B40</f>
        <v>Name 6</v>
      </c>
      <c r="C40" s="18"/>
      <c r="D40" s="18"/>
      <c r="E40" s="18"/>
      <c r="F40" s="18"/>
      <c r="G40" s="18"/>
      <c r="H40" s="18"/>
    </row>
    <row r="41" spans="1:8" ht="30" customHeight="1" thickBot="1" x14ac:dyDescent="0.3">
      <c r="A41" s="8" t="str">
        <f>Teams!A41</f>
        <v>Vorname 7</v>
      </c>
      <c r="B41" s="8" t="str">
        <f>Teams!B41</f>
        <v>Name 7</v>
      </c>
      <c r="C41" s="18"/>
      <c r="D41" s="18"/>
      <c r="E41" s="18"/>
      <c r="F41" s="18"/>
      <c r="G41" s="18"/>
      <c r="H41" s="18"/>
    </row>
    <row r="42" spans="1:8" ht="30" customHeight="1" thickBot="1" x14ac:dyDescent="0.3">
      <c r="A42" s="8" t="str">
        <f>Teams!A42</f>
        <v>Vorname 8</v>
      </c>
      <c r="B42" s="8" t="str">
        <f>Teams!B42</f>
        <v>Name 8</v>
      </c>
      <c r="C42" s="18"/>
      <c r="D42" s="18"/>
      <c r="E42" s="18"/>
      <c r="F42" s="18"/>
      <c r="G42" s="18"/>
      <c r="H42" s="18"/>
    </row>
    <row r="43" spans="1:8" ht="30" customHeight="1" thickBot="1" x14ac:dyDescent="0.3">
      <c r="A43" s="8" t="str">
        <f>Teams!A43</f>
        <v>Vorname 9</v>
      </c>
      <c r="B43" s="8" t="str">
        <f>Teams!B43</f>
        <v>Name 9</v>
      </c>
      <c r="C43" s="18"/>
      <c r="D43" s="18"/>
      <c r="E43" s="18"/>
      <c r="F43" s="18"/>
      <c r="G43" s="18"/>
      <c r="H43" s="18"/>
    </row>
    <row r="44" spans="1:8" ht="30" customHeight="1" thickBot="1" x14ac:dyDescent="0.3">
      <c r="A44" s="8" t="str">
        <f>Teams!A44</f>
        <v>Vorname 10</v>
      </c>
      <c r="B44" s="8" t="str">
        <f>Teams!B44</f>
        <v>Name 10</v>
      </c>
      <c r="C44" s="18"/>
      <c r="D44" s="18"/>
      <c r="E44" s="18"/>
      <c r="F44" s="18"/>
      <c r="G44" s="18"/>
      <c r="H44" s="18"/>
    </row>
    <row r="45" spans="1:8" ht="30" customHeight="1" thickBot="1" x14ac:dyDescent="0.3">
      <c r="A45" s="8" t="str">
        <f>Teams!A45</f>
        <v>Vorname 11</v>
      </c>
      <c r="B45" s="8" t="str">
        <f>Teams!B45</f>
        <v>Name 11</v>
      </c>
      <c r="C45" s="18"/>
      <c r="D45" s="18"/>
      <c r="E45" s="18"/>
      <c r="F45" s="18"/>
      <c r="G45" s="18"/>
      <c r="H45" s="18"/>
    </row>
    <row r="48" spans="1:8" ht="30" customHeight="1" thickBot="1" x14ac:dyDescent="0.3"/>
    <row r="49" spans="1:8" ht="30" customHeight="1" thickBot="1" x14ac:dyDescent="0.35">
      <c r="A49" s="4" t="str">
        <f>Teams!A49</f>
        <v>Teamname 4</v>
      </c>
      <c r="B49" s="112" t="s">
        <v>77</v>
      </c>
      <c r="C49" s="113"/>
      <c r="D49" s="85" t="s">
        <v>83</v>
      </c>
      <c r="E49" s="85"/>
      <c r="G49" s="57" t="s">
        <v>39</v>
      </c>
      <c r="H49" s="16">
        <f>SUM(C51:H61)</f>
        <v>0</v>
      </c>
    </row>
    <row r="50" spans="1:8" ht="30" customHeight="1" thickBot="1" x14ac:dyDescent="0.35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4" t="s">
        <v>82</v>
      </c>
      <c r="H50" s="4" t="s">
        <v>84</v>
      </c>
    </row>
    <row r="51" spans="1:8" ht="30" customHeight="1" thickBot="1" x14ac:dyDescent="0.3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</row>
    <row r="52" spans="1:8" ht="30" customHeight="1" thickBot="1" x14ac:dyDescent="0.3">
      <c r="A52" s="8" t="str">
        <f>Teams!A52</f>
        <v>Vorname 2</v>
      </c>
      <c r="B52" s="8" t="str">
        <f>Teams!B52</f>
        <v>Name 2</v>
      </c>
      <c r="C52" s="18"/>
      <c r="D52" s="18"/>
      <c r="E52" s="18"/>
      <c r="F52" s="18"/>
      <c r="G52" s="18"/>
      <c r="H52" s="18"/>
    </row>
    <row r="53" spans="1:8" ht="30" customHeight="1" thickBot="1" x14ac:dyDescent="0.3">
      <c r="A53" s="8" t="str">
        <f>Teams!A53</f>
        <v>Vorname 3</v>
      </c>
      <c r="B53" s="8" t="str">
        <f>Teams!B53</f>
        <v>Name 3</v>
      </c>
      <c r="C53" s="18"/>
      <c r="D53" s="18"/>
      <c r="E53" s="18"/>
      <c r="F53" s="18"/>
      <c r="G53" s="18"/>
      <c r="H53" s="18"/>
    </row>
    <row r="54" spans="1:8" ht="30" customHeight="1" thickBot="1" x14ac:dyDescent="0.3">
      <c r="A54" s="8" t="str">
        <f>Teams!A54</f>
        <v>Vorname 4</v>
      </c>
      <c r="B54" s="8" t="str">
        <f>Teams!B54</f>
        <v>Name 4</v>
      </c>
      <c r="C54" s="18"/>
      <c r="D54" s="18"/>
      <c r="E54" s="18"/>
      <c r="F54" s="18"/>
      <c r="G54" s="18"/>
      <c r="H54" s="18"/>
    </row>
    <row r="55" spans="1:8" ht="30" customHeight="1" thickBot="1" x14ac:dyDescent="0.3">
      <c r="A55" s="8" t="str">
        <f>Teams!A55</f>
        <v>Vorname 5</v>
      </c>
      <c r="B55" s="8" t="str">
        <f>Teams!B55</f>
        <v>Name 5</v>
      </c>
      <c r="C55" s="18"/>
      <c r="D55" s="18"/>
      <c r="E55" s="18"/>
      <c r="F55" s="18"/>
      <c r="G55" s="18"/>
      <c r="H55" s="18"/>
    </row>
    <row r="56" spans="1:8" ht="30" customHeight="1" thickBot="1" x14ac:dyDescent="0.3">
      <c r="A56" s="8" t="str">
        <f>Teams!A56</f>
        <v>Vorname 6</v>
      </c>
      <c r="B56" s="8" t="str">
        <f>Teams!B56</f>
        <v>Name 6</v>
      </c>
      <c r="C56" s="18"/>
      <c r="D56" s="18"/>
      <c r="E56" s="18"/>
      <c r="F56" s="18"/>
      <c r="G56" s="18"/>
      <c r="H56" s="18"/>
    </row>
    <row r="57" spans="1:8" ht="30" customHeight="1" thickBot="1" x14ac:dyDescent="0.3">
      <c r="A57" s="8" t="str">
        <f>Teams!A57</f>
        <v>Vorname 7</v>
      </c>
      <c r="B57" s="8" t="str">
        <f>Teams!B57</f>
        <v>Name 7</v>
      </c>
      <c r="C57" s="18"/>
      <c r="D57" s="18"/>
      <c r="E57" s="18"/>
      <c r="F57" s="18"/>
      <c r="G57" s="18"/>
      <c r="H57" s="18"/>
    </row>
    <row r="58" spans="1:8" ht="30" customHeight="1" thickBot="1" x14ac:dyDescent="0.3">
      <c r="A58" s="8" t="str">
        <f>Teams!A58</f>
        <v>Vorname 8</v>
      </c>
      <c r="B58" s="8" t="str">
        <f>Teams!B58</f>
        <v>Name 8</v>
      </c>
      <c r="C58" s="18"/>
      <c r="D58" s="18"/>
      <c r="E58" s="18"/>
      <c r="F58" s="18"/>
      <c r="G58" s="18"/>
      <c r="H58" s="18"/>
    </row>
    <row r="59" spans="1:8" ht="30" customHeight="1" thickBot="1" x14ac:dyDescent="0.3">
      <c r="A59" s="8" t="str">
        <f>Teams!A59</f>
        <v>Vorname 9</v>
      </c>
      <c r="B59" s="8" t="str">
        <f>Teams!B59</f>
        <v>Name 9</v>
      </c>
      <c r="C59" s="18"/>
      <c r="D59" s="18"/>
      <c r="E59" s="18"/>
      <c r="F59" s="18"/>
      <c r="G59" s="18"/>
      <c r="H59" s="18"/>
    </row>
    <row r="60" spans="1:8" ht="30" customHeight="1" thickBot="1" x14ac:dyDescent="0.3">
      <c r="A60" s="8" t="str">
        <f>Teams!A60</f>
        <v>Vorname 10</v>
      </c>
      <c r="B60" s="8" t="str">
        <f>Teams!B60</f>
        <v>Name 10</v>
      </c>
      <c r="C60" s="18"/>
      <c r="D60" s="18"/>
      <c r="E60" s="18"/>
      <c r="F60" s="18"/>
      <c r="G60" s="18"/>
      <c r="H60" s="18"/>
    </row>
    <row r="61" spans="1:8" ht="30" customHeight="1" thickBot="1" x14ac:dyDescent="0.3">
      <c r="A61" s="8" t="str">
        <f>Teams!A61</f>
        <v>Vorname 11</v>
      </c>
      <c r="B61" s="8" t="str">
        <f>Teams!B61</f>
        <v>Name 11</v>
      </c>
      <c r="C61" s="18"/>
      <c r="D61" s="18"/>
      <c r="E61" s="18"/>
      <c r="F61" s="18"/>
      <c r="G61" s="18"/>
      <c r="H61" s="18"/>
    </row>
    <row r="64" spans="1:8" ht="30" customHeight="1" thickBot="1" x14ac:dyDescent="0.3"/>
    <row r="65" spans="1:8" ht="30" customHeight="1" thickBot="1" x14ac:dyDescent="0.35">
      <c r="A65" s="4" t="str">
        <f>Teams!A65</f>
        <v>Teamname 5</v>
      </c>
      <c r="B65" s="112" t="s">
        <v>77</v>
      </c>
      <c r="C65" s="113"/>
      <c r="D65" s="85" t="s">
        <v>83</v>
      </c>
      <c r="E65" s="85"/>
      <c r="G65" s="57" t="s">
        <v>39</v>
      </c>
      <c r="H65" s="16">
        <f>SUM(C67:H77)</f>
        <v>0</v>
      </c>
    </row>
    <row r="66" spans="1:8" ht="30" customHeight="1" thickBot="1" x14ac:dyDescent="0.35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4" t="s">
        <v>82</v>
      </c>
      <c r="H66" s="4" t="s">
        <v>84</v>
      </c>
    </row>
    <row r="67" spans="1:8" ht="30" customHeight="1" thickBot="1" x14ac:dyDescent="0.3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</row>
    <row r="68" spans="1:8" ht="30" customHeight="1" thickBot="1" x14ac:dyDescent="0.3">
      <c r="A68" s="8" t="str">
        <f>Teams!A68</f>
        <v>Vorname 2</v>
      </c>
      <c r="B68" s="8" t="str">
        <f>Teams!B68</f>
        <v>Name 2</v>
      </c>
      <c r="C68" s="18"/>
      <c r="D68" s="18"/>
      <c r="E68" s="18"/>
      <c r="F68" s="18"/>
      <c r="G68" s="18"/>
      <c r="H68" s="18"/>
    </row>
    <row r="69" spans="1:8" ht="30" customHeight="1" thickBot="1" x14ac:dyDescent="0.3">
      <c r="A69" s="8" t="str">
        <f>Teams!A69</f>
        <v>Vorname 3</v>
      </c>
      <c r="B69" s="8" t="str">
        <f>Teams!B69</f>
        <v>Name 3</v>
      </c>
      <c r="C69" s="18"/>
      <c r="D69" s="18"/>
      <c r="E69" s="18"/>
      <c r="F69" s="18"/>
      <c r="G69" s="18"/>
      <c r="H69" s="18"/>
    </row>
    <row r="70" spans="1:8" ht="30" customHeight="1" thickBot="1" x14ac:dyDescent="0.3">
      <c r="A70" s="8" t="str">
        <f>Teams!A70</f>
        <v>Vorname 4</v>
      </c>
      <c r="B70" s="8" t="str">
        <f>Teams!B70</f>
        <v>Name 4</v>
      </c>
      <c r="C70" s="18"/>
      <c r="D70" s="18"/>
      <c r="E70" s="18"/>
      <c r="F70" s="18"/>
      <c r="G70" s="18"/>
      <c r="H70" s="18"/>
    </row>
    <row r="71" spans="1:8" ht="30" customHeight="1" thickBot="1" x14ac:dyDescent="0.3">
      <c r="A71" s="8" t="str">
        <f>Teams!A71</f>
        <v>Vorname 5</v>
      </c>
      <c r="B71" s="8" t="str">
        <f>Teams!B71</f>
        <v>Name 5</v>
      </c>
      <c r="C71" s="18"/>
      <c r="D71" s="18"/>
      <c r="E71" s="18"/>
      <c r="F71" s="18"/>
      <c r="G71" s="18"/>
      <c r="H71" s="18"/>
    </row>
    <row r="72" spans="1:8" ht="30" customHeight="1" thickBot="1" x14ac:dyDescent="0.3">
      <c r="A72" s="8" t="str">
        <f>Teams!A72</f>
        <v>Vorname 6</v>
      </c>
      <c r="B72" s="8" t="str">
        <f>Teams!B72</f>
        <v>Name 6</v>
      </c>
      <c r="C72" s="18"/>
      <c r="D72" s="18"/>
      <c r="E72" s="18"/>
      <c r="F72" s="18"/>
      <c r="G72" s="18"/>
      <c r="H72" s="18"/>
    </row>
    <row r="73" spans="1:8" ht="30" customHeight="1" thickBot="1" x14ac:dyDescent="0.3">
      <c r="A73" s="8" t="str">
        <f>Teams!A73</f>
        <v>Vorname 7</v>
      </c>
      <c r="B73" s="8" t="str">
        <f>Teams!B73</f>
        <v>Name 7</v>
      </c>
      <c r="C73" s="18"/>
      <c r="D73" s="18"/>
      <c r="E73" s="18"/>
      <c r="F73" s="18"/>
      <c r="G73" s="18"/>
      <c r="H73" s="18"/>
    </row>
    <row r="74" spans="1:8" ht="30" customHeight="1" thickBot="1" x14ac:dyDescent="0.3">
      <c r="A74" s="8" t="str">
        <f>Teams!A74</f>
        <v>Vorname 8</v>
      </c>
      <c r="B74" s="8" t="str">
        <f>Teams!B74</f>
        <v>Name 8</v>
      </c>
      <c r="C74" s="18"/>
      <c r="D74" s="18"/>
      <c r="E74" s="18"/>
      <c r="F74" s="18"/>
      <c r="G74" s="18"/>
      <c r="H74" s="18"/>
    </row>
    <row r="75" spans="1:8" ht="30" customHeight="1" thickBot="1" x14ac:dyDescent="0.3">
      <c r="A75" s="8" t="str">
        <f>Teams!A75</f>
        <v>Vorname 9</v>
      </c>
      <c r="B75" s="8" t="str">
        <f>Teams!B75</f>
        <v>Name 9</v>
      </c>
      <c r="C75" s="18"/>
      <c r="D75" s="18"/>
      <c r="E75" s="18"/>
      <c r="F75" s="18"/>
      <c r="G75" s="18"/>
      <c r="H75" s="18"/>
    </row>
    <row r="76" spans="1:8" ht="30" customHeight="1" thickBot="1" x14ac:dyDescent="0.3">
      <c r="A76" s="8" t="str">
        <f>Teams!A76</f>
        <v>Vorname 10</v>
      </c>
      <c r="B76" s="8" t="str">
        <f>Teams!B76</f>
        <v>Name 10</v>
      </c>
      <c r="C76" s="18"/>
      <c r="D76" s="18"/>
      <c r="E76" s="18"/>
      <c r="F76" s="18"/>
      <c r="G76" s="18"/>
      <c r="H76" s="18"/>
    </row>
    <row r="77" spans="1:8" ht="30" customHeight="1" thickBot="1" x14ac:dyDescent="0.3">
      <c r="A77" s="8" t="str">
        <f>Teams!A77</f>
        <v>Vorname 11</v>
      </c>
      <c r="B77" s="8" t="str">
        <f>Teams!B77</f>
        <v>Name 11</v>
      </c>
      <c r="C77" s="18"/>
      <c r="D77" s="18"/>
      <c r="E77" s="18"/>
      <c r="F77" s="18"/>
      <c r="G77" s="18"/>
      <c r="H77" s="18"/>
    </row>
    <row r="80" spans="1:8" ht="30" customHeight="1" thickBot="1" x14ac:dyDescent="0.3"/>
    <row r="81" spans="1:8" ht="30" customHeight="1" thickBot="1" x14ac:dyDescent="0.35">
      <c r="A81" s="4" t="str">
        <f>Teams!A81</f>
        <v>Teamname 6</v>
      </c>
      <c r="B81" s="112" t="s">
        <v>77</v>
      </c>
      <c r="C81" s="113"/>
      <c r="D81" s="85" t="s">
        <v>83</v>
      </c>
      <c r="E81" s="85"/>
      <c r="G81" s="57" t="s">
        <v>39</v>
      </c>
      <c r="H81" s="16">
        <f>SUM(C83:H93)</f>
        <v>0</v>
      </c>
    </row>
    <row r="82" spans="1:8" ht="30" customHeight="1" thickBot="1" x14ac:dyDescent="0.35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4" t="s">
        <v>82</v>
      </c>
      <c r="H82" s="4" t="s">
        <v>84</v>
      </c>
    </row>
    <row r="83" spans="1:8" ht="30" customHeight="1" thickBot="1" x14ac:dyDescent="0.3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</row>
    <row r="84" spans="1:8" ht="30" customHeight="1" thickBot="1" x14ac:dyDescent="0.3">
      <c r="A84" s="8" t="str">
        <f>Teams!A84</f>
        <v>Vorname 2</v>
      </c>
      <c r="B84" s="8" t="str">
        <f>Teams!B84</f>
        <v>Name 2</v>
      </c>
      <c r="C84" s="18"/>
      <c r="D84" s="18"/>
      <c r="E84" s="18"/>
      <c r="F84" s="18"/>
      <c r="G84" s="18"/>
      <c r="H84" s="18"/>
    </row>
    <row r="85" spans="1:8" ht="30" customHeight="1" thickBot="1" x14ac:dyDescent="0.3">
      <c r="A85" s="8" t="str">
        <f>Teams!A85</f>
        <v>Vorname 3</v>
      </c>
      <c r="B85" s="8" t="str">
        <f>Teams!B85</f>
        <v>Name 3</v>
      </c>
      <c r="C85" s="18"/>
      <c r="D85" s="18"/>
      <c r="E85" s="18"/>
      <c r="F85" s="18"/>
      <c r="G85" s="18"/>
      <c r="H85" s="18"/>
    </row>
    <row r="86" spans="1:8" ht="30" customHeight="1" thickBot="1" x14ac:dyDescent="0.3">
      <c r="A86" s="8" t="str">
        <f>Teams!A86</f>
        <v>Vorname 4</v>
      </c>
      <c r="B86" s="8" t="str">
        <f>Teams!B86</f>
        <v>Name 4</v>
      </c>
      <c r="C86" s="18"/>
      <c r="D86" s="18"/>
      <c r="E86" s="18"/>
      <c r="F86" s="18"/>
      <c r="G86" s="18"/>
      <c r="H86" s="18"/>
    </row>
    <row r="87" spans="1:8" ht="30" customHeight="1" thickBot="1" x14ac:dyDescent="0.3">
      <c r="A87" s="8" t="str">
        <f>Teams!A87</f>
        <v>Vorname 5</v>
      </c>
      <c r="B87" s="8" t="str">
        <f>Teams!B87</f>
        <v>Name 5</v>
      </c>
      <c r="C87" s="18"/>
      <c r="D87" s="18"/>
      <c r="E87" s="18"/>
      <c r="F87" s="18"/>
      <c r="G87" s="18"/>
      <c r="H87" s="18"/>
    </row>
    <row r="88" spans="1:8" ht="30" customHeight="1" thickBot="1" x14ac:dyDescent="0.3">
      <c r="A88" s="8" t="str">
        <f>Teams!A88</f>
        <v>Vorname 6</v>
      </c>
      <c r="B88" s="8" t="str">
        <f>Teams!B88</f>
        <v>Name 6</v>
      </c>
      <c r="C88" s="18"/>
      <c r="D88" s="18"/>
      <c r="E88" s="18"/>
      <c r="F88" s="18"/>
      <c r="G88" s="18"/>
      <c r="H88" s="18"/>
    </row>
    <row r="89" spans="1:8" ht="30" customHeight="1" thickBot="1" x14ac:dyDescent="0.3">
      <c r="A89" s="8" t="str">
        <f>Teams!A89</f>
        <v>Vorname 7</v>
      </c>
      <c r="B89" s="8" t="str">
        <f>Teams!B89</f>
        <v>Name 7</v>
      </c>
      <c r="C89" s="18"/>
      <c r="D89" s="18"/>
      <c r="E89" s="18"/>
      <c r="F89" s="18"/>
      <c r="G89" s="18"/>
      <c r="H89" s="18"/>
    </row>
    <row r="90" spans="1:8" ht="30" customHeight="1" thickBot="1" x14ac:dyDescent="0.3">
      <c r="A90" s="8" t="str">
        <f>Teams!A90</f>
        <v>Vorname 8</v>
      </c>
      <c r="B90" s="8" t="str">
        <f>Teams!B90</f>
        <v>Name 8</v>
      </c>
      <c r="C90" s="18"/>
      <c r="D90" s="18"/>
      <c r="E90" s="18"/>
      <c r="F90" s="18"/>
      <c r="G90" s="18"/>
      <c r="H90" s="18"/>
    </row>
    <row r="91" spans="1:8" ht="30" customHeight="1" thickBot="1" x14ac:dyDescent="0.3">
      <c r="A91" s="8" t="str">
        <f>Teams!A91</f>
        <v>Vorname 9</v>
      </c>
      <c r="B91" s="8" t="str">
        <f>Teams!B91</f>
        <v>Name 9</v>
      </c>
      <c r="C91" s="18"/>
      <c r="D91" s="18"/>
      <c r="E91" s="18"/>
      <c r="F91" s="18"/>
      <c r="G91" s="18"/>
      <c r="H91" s="18"/>
    </row>
    <row r="92" spans="1:8" ht="30" customHeight="1" thickBot="1" x14ac:dyDescent="0.3">
      <c r="A92" s="8" t="str">
        <f>Teams!A92</f>
        <v>Vorname 10</v>
      </c>
      <c r="B92" s="8" t="str">
        <f>Teams!B92</f>
        <v>Name 10</v>
      </c>
      <c r="C92" s="18"/>
      <c r="D92" s="18"/>
      <c r="E92" s="18"/>
      <c r="F92" s="18"/>
      <c r="G92" s="18"/>
      <c r="H92" s="18"/>
    </row>
    <row r="93" spans="1:8" ht="30" customHeight="1" thickBot="1" x14ac:dyDescent="0.3">
      <c r="A93" s="8" t="str">
        <f>Teams!A93</f>
        <v>Vorname 11</v>
      </c>
      <c r="B93" s="8" t="str">
        <f>Teams!B93</f>
        <v>Name 11</v>
      </c>
      <c r="C93" s="18"/>
      <c r="D93" s="18"/>
      <c r="E93" s="18"/>
      <c r="F93" s="18"/>
      <c r="G93" s="18"/>
      <c r="H93" s="18"/>
    </row>
    <row r="96" spans="1:8" ht="30" customHeight="1" thickBot="1" x14ac:dyDescent="0.3"/>
    <row r="97" spans="1:8" ht="30" customHeight="1" thickBot="1" x14ac:dyDescent="0.35">
      <c r="A97" s="4" t="str">
        <f>Teams!A97</f>
        <v>Teamname 7</v>
      </c>
      <c r="B97" s="112" t="s">
        <v>77</v>
      </c>
      <c r="C97" s="113"/>
      <c r="D97" s="85" t="s">
        <v>83</v>
      </c>
      <c r="E97" s="85"/>
      <c r="G97" s="57" t="s">
        <v>39</v>
      </c>
      <c r="H97" s="16">
        <f>SUM(C99:H109)</f>
        <v>0</v>
      </c>
    </row>
    <row r="98" spans="1:8" ht="30" customHeight="1" thickBot="1" x14ac:dyDescent="0.35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4" t="s">
        <v>82</v>
      </c>
      <c r="H98" s="4" t="s">
        <v>84</v>
      </c>
    </row>
    <row r="99" spans="1:8" ht="30" customHeight="1" thickBot="1" x14ac:dyDescent="0.3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</row>
    <row r="100" spans="1:8" ht="30" customHeight="1" thickBot="1" x14ac:dyDescent="0.3">
      <c r="A100" s="8" t="str">
        <f>Teams!A100</f>
        <v>Vorname 2</v>
      </c>
      <c r="B100" s="8" t="str">
        <f>Teams!B100</f>
        <v>Name 2</v>
      </c>
      <c r="C100" s="18"/>
      <c r="D100" s="18"/>
      <c r="E100" s="18"/>
      <c r="F100" s="18"/>
      <c r="G100" s="18"/>
      <c r="H100" s="18"/>
    </row>
    <row r="101" spans="1:8" ht="30" customHeight="1" thickBot="1" x14ac:dyDescent="0.3">
      <c r="A101" s="8" t="str">
        <f>Teams!A101</f>
        <v>Vorname 3</v>
      </c>
      <c r="B101" s="8" t="str">
        <f>Teams!B101</f>
        <v>Name 3</v>
      </c>
      <c r="C101" s="18"/>
      <c r="D101" s="18"/>
      <c r="E101" s="18"/>
      <c r="F101" s="18"/>
      <c r="G101" s="18"/>
      <c r="H101" s="18"/>
    </row>
    <row r="102" spans="1:8" ht="30" customHeight="1" thickBot="1" x14ac:dyDescent="0.3">
      <c r="A102" s="8" t="str">
        <f>Teams!A102</f>
        <v>Vorname 4</v>
      </c>
      <c r="B102" s="8" t="str">
        <f>Teams!B102</f>
        <v>Name 4</v>
      </c>
      <c r="C102" s="18"/>
      <c r="D102" s="18"/>
      <c r="E102" s="18"/>
      <c r="F102" s="18"/>
      <c r="G102" s="18"/>
      <c r="H102" s="18"/>
    </row>
    <row r="103" spans="1:8" ht="30" customHeight="1" thickBot="1" x14ac:dyDescent="0.3">
      <c r="A103" s="8" t="str">
        <f>Teams!A103</f>
        <v>Vorname 5</v>
      </c>
      <c r="B103" s="8" t="str">
        <f>Teams!B103</f>
        <v>Name 5</v>
      </c>
      <c r="C103" s="18"/>
      <c r="D103" s="18"/>
      <c r="E103" s="18"/>
      <c r="F103" s="18"/>
      <c r="G103" s="18"/>
      <c r="H103" s="18"/>
    </row>
    <row r="104" spans="1:8" ht="30" customHeight="1" thickBot="1" x14ac:dyDescent="0.3">
      <c r="A104" s="8" t="str">
        <f>Teams!A104</f>
        <v>Vorname 6</v>
      </c>
      <c r="B104" s="8" t="str">
        <f>Teams!B104</f>
        <v>Name 6</v>
      </c>
      <c r="C104" s="18"/>
      <c r="D104" s="18"/>
      <c r="E104" s="18"/>
      <c r="F104" s="18"/>
      <c r="G104" s="18"/>
      <c r="H104" s="18"/>
    </row>
    <row r="105" spans="1:8" ht="30" customHeight="1" thickBot="1" x14ac:dyDescent="0.3">
      <c r="A105" s="8" t="str">
        <f>Teams!A105</f>
        <v>Vorname 7</v>
      </c>
      <c r="B105" s="8" t="str">
        <f>Teams!B105</f>
        <v>Name 7</v>
      </c>
      <c r="C105" s="18"/>
      <c r="D105" s="18"/>
      <c r="E105" s="18"/>
      <c r="F105" s="18"/>
      <c r="G105" s="18"/>
      <c r="H105" s="18"/>
    </row>
    <row r="106" spans="1:8" ht="30" customHeight="1" thickBot="1" x14ac:dyDescent="0.3">
      <c r="A106" s="8" t="str">
        <f>Teams!A106</f>
        <v>Vorname 8</v>
      </c>
      <c r="B106" s="8" t="str">
        <f>Teams!B106</f>
        <v>Name 8</v>
      </c>
      <c r="C106" s="18"/>
      <c r="D106" s="18"/>
      <c r="E106" s="18"/>
      <c r="F106" s="18"/>
      <c r="G106" s="18"/>
      <c r="H106" s="18"/>
    </row>
    <row r="107" spans="1:8" ht="30" customHeight="1" thickBot="1" x14ac:dyDescent="0.3">
      <c r="A107" s="8" t="str">
        <f>Teams!A107</f>
        <v>Vorname 9</v>
      </c>
      <c r="B107" s="8" t="str">
        <f>Teams!B107</f>
        <v>Name 9</v>
      </c>
      <c r="C107" s="18"/>
      <c r="D107" s="18"/>
      <c r="E107" s="18"/>
      <c r="F107" s="18"/>
      <c r="G107" s="18"/>
      <c r="H107" s="18"/>
    </row>
    <row r="108" spans="1:8" ht="30" customHeight="1" thickBot="1" x14ac:dyDescent="0.3">
      <c r="A108" s="8" t="str">
        <f>Teams!A108</f>
        <v>Vorname 10</v>
      </c>
      <c r="B108" s="8" t="str">
        <f>Teams!B108</f>
        <v>Name 10</v>
      </c>
      <c r="C108" s="18"/>
      <c r="D108" s="18"/>
      <c r="E108" s="18"/>
      <c r="F108" s="18"/>
      <c r="G108" s="18"/>
      <c r="H108" s="18"/>
    </row>
    <row r="109" spans="1:8" ht="30" customHeight="1" thickBot="1" x14ac:dyDescent="0.3">
      <c r="A109" s="8" t="str">
        <f>Teams!A109</f>
        <v>Vorname 11</v>
      </c>
      <c r="B109" s="8" t="str">
        <f>Teams!B109</f>
        <v>Name 11</v>
      </c>
      <c r="C109" s="18"/>
      <c r="D109" s="18"/>
      <c r="E109" s="18"/>
      <c r="F109" s="18"/>
      <c r="G109" s="18"/>
      <c r="H109" s="18"/>
    </row>
    <row r="112" spans="1:8" ht="30" customHeight="1" thickBot="1" x14ac:dyDescent="0.3"/>
    <row r="113" spans="1:8" ht="30" customHeight="1" thickBot="1" x14ac:dyDescent="0.35">
      <c r="A113" s="4" t="str">
        <f>Teams!A113</f>
        <v>Teamname 8</v>
      </c>
      <c r="B113" s="112" t="s">
        <v>77</v>
      </c>
      <c r="C113" s="113"/>
      <c r="D113" s="85" t="s">
        <v>83</v>
      </c>
      <c r="E113" s="85"/>
      <c r="G113" s="57" t="s">
        <v>39</v>
      </c>
      <c r="H113" s="16">
        <f>SUM(C115:H125)</f>
        <v>0</v>
      </c>
    </row>
    <row r="114" spans="1:8" ht="30" customHeight="1" thickBot="1" x14ac:dyDescent="0.35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4" t="s">
        <v>82</v>
      </c>
      <c r="H114" s="4" t="s">
        <v>84</v>
      </c>
    </row>
    <row r="115" spans="1:8" ht="30" customHeight="1" thickBot="1" x14ac:dyDescent="0.3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</row>
    <row r="116" spans="1:8" ht="30" customHeight="1" thickBot="1" x14ac:dyDescent="0.3">
      <c r="A116" s="8" t="str">
        <f>Teams!A116</f>
        <v>Vorname 2</v>
      </c>
      <c r="B116" s="8" t="str">
        <f>Teams!B116</f>
        <v>Name 2</v>
      </c>
      <c r="C116" s="18"/>
      <c r="D116" s="18"/>
      <c r="E116" s="18"/>
      <c r="F116" s="18"/>
      <c r="G116" s="18"/>
      <c r="H116" s="18"/>
    </row>
    <row r="117" spans="1:8" ht="30" customHeight="1" thickBot="1" x14ac:dyDescent="0.3">
      <c r="A117" s="8" t="str">
        <f>Teams!A117</f>
        <v>Vorname 3</v>
      </c>
      <c r="B117" s="8" t="str">
        <f>Teams!B117</f>
        <v>Name 3</v>
      </c>
      <c r="C117" s="18"/>
      <c r="D117" s="18"/>
      <c r="E117" s="18"/>
      <c r="F117" s="18"/>
      <c r="G117" s="18"/>
      <c r="H117" s="18"/>
    </row>
    <row r="118" spans="1:8" ht="30" customHeight="1" thickBot="1" x14ac:dyDescent="0.3">
      <c r="A118" s="8" t="str">
        <f>Teams!A118</f>
        <v>Vorname 4</v>
      </c>
      <c r="B118" s="8" t="str">
        <f>Teams!B118</f>
        <v>Name 4</v>
      </c>
      <c r="C118" s="18"/>
      <c r="D118" s="18"/>
      <c r="E118" s="18"/>
      <c r="F118" s="18"/>
      <c r="G118" s="18"/>
      <c r="H118" s="18"/>
    </row>
    <row r="119" spans="1:8" ht="30" customHeight="1" thickBot="1" x14ac:dyDescent="0.3">
      <c r="A119" s="8" t="str">
        <f>Teams!A119</f>
        <v>Vorname 5</v>
      </c>
      <c r="B119" s="8" t="str">
        <f>Teams!B119</f>
        <v>Name 5</v>
      </c>
      <c r="C119" s="18"/>
      <c r="D119" s="18"/>
      <c r="E119" s="18"/>
      <c r="F119" s="18"/>
      <c r="G119" s="18"/>
      <c r="H119" s="18"/>
    </row>
    <row r="120" spans="1:8" ht="30" customHeight="1" thickBot="1" x14ac:dyDescent="0.3">
      <c r="A120" s="8" t="str">
        <f>Teams!A120</f>
        <v>Vorname 6</v>
      </c>
      <c r="B120" s="8" t="str">
        <f>Teams!B120</f>
        <v>Name 6</v>
      </c>
      <c r="C120" s="18"/>
      <c r="D120" s="18"/>
      <c r="E120" s="18"/>
      <c r="F120" s="18"/>
      <c r="G120" s="18"/>
      <c r="H120" s="18"/>
    </row>
    <row r="121" spans="1:8" ht="30" customHeight="1" thickBot="1" x14ac:dyDescent="0.3">
      <c r="A121" s="8" t="str">
        <f>Teams!A121</f>
        <v>Vorname 7</v>
      </c>
      <c r="B121" s="8" t="str">
        <f>Teams!B121</f>
        <v>Name 7</v>
      </c>
      <c r="C121" s="18"/>
      <c r="D121" s="18"/>
      <c r="E121" s="18"/>
      <c r="F121" s="18"/>
      <c r="G121" s="18"/>
      <c r="H121" s="18"/>
    </row>
    <row r="122" spans="1:8" ht="30" customHeight="1" thickBot="1" x14ac:dyDescent="0.3">
      <c r="A122" s="8" t="str">
        <f>Teams!A122</f>
        <v>Vorname 8</v>
      </c>
      <c r="B122" s="8" t="str">
        <f>Teams!B122</f>
        <v>Name 8</v>
      </c>
      <c r="C122" s="18"/>
      <c r="D122" s="18"/>
      <c r="E122" s="18"/>
      <c r="F122" s="18"/>
      <c r="G122" s="18"/>
      <c r="H122" s="18"/>
    </row>
    <row r="123" spans="1:8" ht="30" customHeight="1" thickBot="1" x14ac:dyDescent="0.3">
      <c r="A123" s="8" t="str">
        <f>Teams!A123</f>
        <v>Vorname 9</v>
      </c>
      <c r="B123" s="8" t="str">
        <f>Teams!B123</f>
        <v>Name 9</v>
      </c>
      <c r="C123" s="18"/>
      <c r="D123" s="18"/>
      <c r="E123" s="18"/>
      <c r="F123" s="18"/>
      <c r="G123" s="18"/>
      <c r="H123" s="18"/>
    </row>
    <row r="124" spans="1:8" ht="30" customHeight="1" thickBot="1" x14ac:dyDescent="0.3">
      <c r="A124" s="8" t="str">
        <f>Teams!A124</f>
        <v>Vorname 10</v>
      </c>
      <c r="B124" s="8" t="str">
        <f>Teams!B124</f>
        <v>Name 10</v>
      </c>
      <c r="C124" s="18"/>
      <c r="D124" s="18"/>
      <c r="E124" s="18"/>
      <c r="F124" s="18"/>
      <c r="G124" s="18"/>
      <c r="H124" s="18"/>
    </row>
    <row r="125" spans="1:8" ht="30" customHeight="1" thickBot="1" x14ac:dyDescent="0.3">
      <c r="A125" s="8" t="str">
        <f>Teams!A125</f>
        <v>Vorname 11</v>
      </c>
      <c r="B125" s="8" t="str">
        <f>Teams!B125</f>
        <v>Name 11</v>
      </c>
      <c r="C125" s="18"/>
      <c r="D125" s="18"/>
      <c r="E125" s="18"/>
      <c r="F125" s="18"/>
      <c r="G125" s="18"/>
      <c r="H125" s="18"/>
    </row>
    <row r="128" spans="1:8" ht="30" customHeight="1" thickBot="1" x14ac:dyDescent="0.3"/>
    <row r="129" spans="1:8" ht="30" customHeight="1" thickBot="1" x14ac:dyDescent="0.35">
      <c r="A129" s="4" t="str">
        <f>Teams!A129</f>
        <v>Teamname 9</v>
      </c>
      <c r="B129" s="112" t="s">
        <v>77</v>
      </c>
      <c r="C129" s="113"/>
      <c r="D129" s="85" t="s">
        <v>83</v>
      </c>
      <c r="E129" s="85"/>
      <c r="G129" s="57" t="s">
        <v>39</v>
      </c>
      <c r="H129" s="16">
        <f>SUM(C131:H141)</f>
        <v>0</v>
      </c>
    </row>
    <row r="130" spans="1:8" ht="30" customHeight="1" thickBot="1" x14ac:dyDescent="0.35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4" t="s">
        <v>82</v>
      </c>
      <c r="H130" s="4" t="s">
        <v>84</v>
      </c>
    </row>
    <row r="131" spans="1:8" ht="30" customHeight="1" thickBot="1" x14ac:dyDescent="0.3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</row>
    <row r="132" spans="1:8" ht="30" customHeight="1" thickBot="1" x14ac:dyDescent="0.3">
      <c r="A132" s="8" t="str">
        <f>Teams!A132</f>
        <v>Vorname 2</v>
      </c>
      <c r="B132" s="8" t="str">
        <f>Teams!B132</f>
        <v>Name 2</v>
      </c>
      <c r="C132" s="18"/>
      <c r="D132" s="18"/>
      <c r="E132" s="18"/>
      <c r="F132" s="18"/>
      <c r="G132" s="18"/>
      <c r="H132" s="18"/>
    </row>
    <row r="133" spans="1:8" ht="30" customHeight="1" thickBot="1" x14ac:dyDescent="0.3">
      <c r="A133" s="8" t="str">
        <f>Teams!A133</f>
        <v>Vorname 3</v>
      </c>
      <c r="B133" s="8" t="str">
        <f>Teams!B133</f>
        <v>Name 3</v>
      </c>
      <c r="C133" s="18"/>
      <c r="D133" s="18"/>
      <c r="E133" s="18"/>
      <c r="F133" s="18"/>
      <c r="G133" s="18"/>
      <c r="H133" s="18"/>
    </row>
    <row r="134" spans="1:8" ht="30" customHeight="1" thickBot="1" x14ac:dyDescent="0.3">
      <c r="A134" s="8" t="str">
        <f>Teams!A134</f>
        <v>Vorname 4</v>
      </c>
      <c r="B134" s="8" t="str">
        <f>Teams!B134</f>
        <v>Name 4</v>
      </c>
      <c r="C134" s="18"/>
      <c r="D134" s="18"/>
      <c r="E134" s="18"/>
      <c r="F134" s="18"/>
      <c r="G134" s="18"/>
      <c r="H134" s="18"/>
    </row>
    <row r="135" spans="1:8" ht="30" customHeight="1" thickBot="1" x14ac:dyDescent="0.3">
      <c r="A135" s="8" t="str">
        <f>Teams!A135</f>
        <v>Vorname 5</v>
      </c>
      <c r="B135" s="8" t="str">
        <f>Teams!B135</f>
        <v>Name 5</v>
      </c>
      <c r="C135" s="18"/>
      <c r="D135" s="18"/>
      <c r="E135" s="18"/>
      <c r="F135" s="18"/>
      <c r="G135" s="18"/>
      <c r="H135" s="18"/>
    </row>
    <row r="136" spans="1:8" ht="30" customHeight="1" thickBot="1" x14ac:dyDescent="0.3">
      <c r="A136" s="8" t="str">
        <f>Teams!A136</f>
        <v>Vorname 6</v>
      </c>
      <c r="B136" s="8" t="str">
        <f>Teams!B136</f>
        <v>Name 6</v>
      </c>
      <c r="C136" s="18"/>
      <c r="D136" s="18"/>
      <c r="E136" s="18"/>
      <c r="F136" s="18"/>
      <c r="G136" s="18"/>
      <c r="H136" s="18"/>
    </row>
    <row r="137" spans="1:8" ht="30" customHeight="1" thickBot="1" x14ac:dyDescent="0.3">
      <c r="A137" s="8" t="str">
        <f>Teams!A137</f>
        <v>Vorname 7</v>
      </c>
      <c r="B137" s="8" t="str">
        <f>Teams!B137</f>
        <v>Name 7</v>
      </c>
      <c r="C137" s="18"/>
      <c r="D137" s="18"/>
      <c r="E137" s="18"/>
      <c r="F137" s="18"/>
      <c r="G137" s="18"/>
      <c r="H137" s="18"/>
    </row>
    <row r="138" spans="1:8" ht="30" customHeight="1" thickBot="1" x14ac:dyDescent="0.3">
      <c r="A138" s="8" t="str">
        <f>Teams!A138</f>
        <v>Vorname 8</v>
      </c>
      <c r="B138" s="8" t="str">
        <f>Teams!B138</f>
        <v>Name 8</v>
      </c>
      <c r="C138" s="18"/>
      <c r="D138" s="18"/>
      <c r="E138" s="18"/>
      <c r="F138" s="18"/>
      <c r="G138" s="18"/>
      <c r="H138" s="18"/>
    </row>
    <row r="139" spans="1:8" ht="30" customHeight="1" thickBot="1" x14ac:dyDescent="0.3">
      <c r="A139" s="8" t="str">
        <f>Teams!A139</f>
        <v>Vorname 9</v>
      </c>
      <c r="B139" s="8" t="str">
        <f>Teams!B139</f>
        <v>Name 9</v>
      </c>
      <c r="C139" s="18"/>
      <c r="D139" s="18"/>
      <c r="E139" s="18"/>
      <c r="F139" s="18"/>
      <c r="G139" s="18"/>
      <c r="H139" s="18"/>
    </row>
    <row r="140" spans="1:8" ht="30" customHeight="1" thickBot="1" x14ac:dyDescent="0.3">
      <c r="A140" s="8" t="str">
        <f>Teams!A140</f>
        <v>Vorname 10</v>
      </c>
      <c r="B140" s="8" t="str">
        <f>Teams!B140</f>
        <v>Name 10</v>
      </c>
      <c r="C140" s="18"/>
      <c r="D140" s="18"/>
      <c r="E140" s="18"/>
      <c r="F140" s="18"/>
      <c r="G140" s="18"/>
      <c r="H140" s="18"/>
    </row>
    <row r="141" spans="1:8" ht="30" customHeight="1" thickBot="1" x14ac:dyDescent="0.3">
      <c r="A141" s="8" t="str">
        <f>Teams!A141</f>
        <v>Vorname 11</v>
      </c>
      <c r="B141" s="8" t="str">
        <f>Teams!B141</f>
        <v>Name 11</v>
      </c>
      <c r="C141" s="18"/>
      <c r="D141" s="18"/>
      <c r="E141" s="18"/>
      <c r="F141" s="18"/>
      <c r="G141" s="18"/>
      <c r="H141" s="18"/>
    </row>
    <row r="144" spans="1:8" ht="30" customHeight="1" thickBot="1" x14ac:dyDescent="0.3"/>
    <row r="145" spans="1:8" ht="30" customHeight="1" thickBot="1" x14ac:dyDescent="0.35">
      <c r="A145" s="4" t="str">
        <f>Teams!A145</f>
        <v>Teamname 10</v>
      </c>
      <c r="B145" s="112" t="s">
        <v>77</v>
      </c>
      <c r="C145" s="113"/>
      <c r="D145" s="85" t="s">
        <v>83</v>
      </c>
      <c r="E145" s="85"/>
      <c r="G145" s="57" t="s">
        <v>39</v>
      </c>
      <c r="H145" s="16">
        <f>SUM(C147:H157)</f>
        <v>0</v>
      </c>
    </row>
    <row r="146" spans="1:8" ht="30" customHeight="1" thickBot="1" x14ac:dyDescent="0.35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4" t="s">
        <v>82</v>
      </c>
      <c r="H146" s="4" t="s">
        <v>84</v>
      </c>
    </row>
    <row r="147" spans="1:8" ht="30" customHeight="1" thickBot="1" x14ac:dyDescent="0.3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</row>
    <row r="148" spans="1:8" ht="30" customHeight="1" thickBot="1" x14ac:dyDescent="0.3">
      <c r="A148" s="8" t="str">
        <f>Teams!A148</f>
        <v>Vorname 2</v>
      </c>
      <c r="B148" s="8" t="str">
        <f>Teams!B148</f>
        <v>Name 2</v>
      </c>
      <c r="C148" s="18"/>
      <c r="D148" s="18"/>
      <c r="E148" s="18"/>
      <c r="F148" s="18"/>
      <c r="G148" s="18"/>
      <c r="H148" s="18"/>
    </row>
    <row r="149" spans="1:8" ht="30" customHeight="1" thickBot="1" x14ac:dyDescent="0.3">
      <c r="A149" s="8" t="str">
        <f>Teams!A149</f>
        <v>Vorname 3</v>
      </c>
      <c r="B149" s="8" t="str">
        <f>Teams!B149</f>
        <v>Name 3</v>
      </c>
      <c r="C149" s="18"/>
      <c r="D149" s="18"/>
      <c r="E149" s="18"/>
      <c r="F149" s="18"/>
      <c r="G149" s="18"/>
      <c r="H149" s="18"/>
    </row>
    <row r="150" spans="1:8" ht="30" customHeight="1" thickBot="1" x14ac:dyDescent="0.3">
      <c r="A150" s="8" t="str">
        <f>Teams!A150</f>
        <v>Vorname 4</v>
      </c>
      <c r="B150" s="8" t="str">
        <f>Teams!B150</f>
        <v>Name 4</v>
      </c>
      <c r="C150" s="18"/>
      <c r="D150" s="18"/>
      <c r="E150" s="18"/>
      <c r="F150" s="18"/>
      <c r="G150" s="18"/>
      <c r="H150" s="18"/>
    </row>
    <row r="151" spans="1:8" ht="30" customHeight="1" thickBot="1" x14ac:dyDescent="0.3">
      <c r="A151" s="8" t="str">
        <f>Teams!A151</f>
        <v>Vorname 5</v>
      </c>
      <c r="B151" s="8" t="str">
        <f>Teams!B151</f>
        <v>Name 5</v>
      </c>
      <c r="C151" s="18"/>
      <c r="D151" s="18"/>
      <c r="E151" s="18"/>
      <c r="F151" s="18"/>
      <c r="G151" s="18"/>
      <c r="H151" s="18"/>
    </row>
    <row r="152" spans="1:8" ht="30" customHeight="1" thickBot="1" x14ac:dyDescent="0.3">
      <c r="A152" s="8" t="str">
        <f>Teams!A152</f>
        <v>Vorname 6</v>
      </c>
      <c r="B152" s="8" t="str">
        <f>Teams!B152</f>
        <v>Name 6</v>
      </c>
      <c r="C152" s="18"/>
      <c r="D152" s="18"/>
      <c r="E152" s="18"/>
      <c r="F152" s="18"/>
      <c r="G152" s="18"/>
      <c r="H152" s="18"/>
    </row>
    <row r="153" spans="1:8" ht="30" customHeight="1" thickBot="1" x14ac:dyDescent="0.3">
      <c r="A153" s="8" t="str">
        <f>Teams!A153</f>
        <v>Vorname 7</v>
      </c>
      <c r="B153" s="8" t="str">
        <f>Teams!B153</f>
        <v>Name 7</v>
      </c>
      <c r="C153" s="18"/>
      <c r="D153" s="18"/>
      <c r="E153" s="18"/>
      <c r="F153" s="18"/>
      <c r="G153" s="18"/>
      <c r="H153" s="18"/>
    </row>
    <row r="154" spans="1:8" ht="30" customHeight="1" thickBot="1" x14ac:dyDescent="0.3">
      <c r="A154" s="8" t="str">
        <f>Teams!A154</f>
        <v>Vorname 8</v>
      </c>
      <c r="B154" s="8" t="str">
        <f>Teams!B154</f>
        <v>Name 8</v>
      </c>
      <c r="C154" s="18"/>
      <c r="D154" s="18"/>
      <c r="E154" s="18"/>
      <c r="F154" s="18"/>
      <c r="G154" s="18"/>
      <c r="H154" s="18"/>
    </row>
    <row r="155" spans="1:8" ht="30" customHeight="1" thickBot="1" x14ac:dyDescent="0.3">
      <c r="A155" s="8" t="str">
        <f>Teams!A155</f>
        <v>Vorname 9</v>
      </c>
      <c r="B155" s="8" t="str">
        <f>Teams!B155</f>
        <v>Name 9</v>
      </c>
      <c r="C155" s="18"/>
      <c r="D155" s="18"/>
      <c r="E155" s="18"/>
      <c r="F155" s="18"/>
      <c r="G155" s="18"/>
      <c r="H155" s="18"/>
    </row>
    <row r="156" spans="1:8" ht="30" customHeight="1" thickBot="1" x14ac:dyDescent="0.3">
      <c r="A156" s="8" t="str">
        <f>Teams!A156</f>
        <v>Vorname 10</v>
      </c>
      <c r="B156" s="8" t="str">
        <f>Teams!B156</f>
        <v>Name 10</v>
      </c>
      <c r="C156" s="18"/>
      <c r="D156" s="18"/>
      <c r="E156" s="18"/>
      <c r="F156" s="18"/>
      <c r="G156" s="18"/>
      <c r="H156" s="18"/>
    </row>
    <row r="157" spans="1:8" ht="30" customHeight="1" thickBot="1" x14ac:dyDescent="0.3">
      <c r="A157" s="8" t="str">
        <f>Teams!A157</f>
        <v>Vorname 11</v>
      </c>
      <c r="B157" s="8" t="str">
        <f>Teams!B157</f>
        <v>Name 11</v>
      </c>
      <c r="C157" s="18"/>
      <c r="D157" s="18"/>
      <c r="E157" s="18"/>
      <c r="F157" s="18"/>
      <c r="G157" s="18"/>
      <c r="H157" s="18"/>
    </row>
    <row r="160" spans="1:8" ht="30" customHeight="1" thickBot="1" x14ac:dyDescent="0.3"/>
    <row r="161" spans="1:8" ht="30" customHeight="1" thickBot="1" x14ac:dyDescent="0.35">
      <c r="A161" s="4" t="str">
        <f>Teams!A161</f>
        <v>Teamname 11</v>
      </c>
      <c r="B161" s="112" t="s">
        <v>77</v>
      </c>
      <c r="C161" s="113"/>
      <c r="D161" s="85" t="s">
        <v>83</v>
      </c>
      <c r="E161" s="85"/>
      <c r="G161" s="57" t="s">
        <v>39</v>
      </c>
      <c r="H161" s="16">
        <f>SUM(C163:H173)</f>
        <v>0</v>
      </c>
    </row>
    <row r="162" spans="1:8" ht="30" customHeight="1" thickBot="1" x14ac:dyDescent="0.35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4" t="s">
        <v>82</v>
      </c>
      <c r="H162" s="4" t="s">
        <v>84</v>
      </c>
    </row>
    <row r="163" spans="1:8" ht="30" customHeight="1" thickBot="1" x14ac:dyDescent="0.3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</row>
    <row r="164" spans="1:8" ht="30" customHeight="1" thickBot="1" x14ac:dyDescent="0.3">
      <c r="A164" s="8" t="str">
        <f>Teams!A164</f>
        <v>Vorname 2</v>
      </c>
      <c r="B164" s="8" t="str">
        <f>Teams!B164</f>
        <v>Name 2</v>
      </c>
      <c r="C164" s="18"/>
      <c r="D164" s="18"/>
      <c r="E164" s="18"/>
      <c r="F164" s="18"/>
      <c r="G164" s="18"/>
      <c r="H164" s="18"/>
    </row>
    <row r="165" spans="1:8" ht="30" customHeight="1" thickBot="1" x14ac:dyDescent="0.3">
      <c r="A165" s="8" t="str">
        <f>Teams!A165</f>
        <v>Vorname 3</v>
      </c>
      <c r="B165" s="8" t="str">
        <f>Teams!B165</f>
        <v>Name 3</v>
      </c>
      <c r="C165" s="18"/>
      <c r="D165" s="18"/>
      <c r="E165" s="18"/>
      <c r="F165" s="18"/>
      <c r="G165" s="18"/>
      <c r="H165" s="18"/>
    </row>
    <row r="166" spans="1:8" ht="30" customHeight="1" thickBot="1" x14ac:dyDescent="0.3">
      <c r="A166" s="8" t="str">
        <f>Teams!A166</f>
        <v>Vorname 4</v>
      </c>
      <c r="B166" s="8" t="str">
        <f>Teams!B166</f>
        <v>Name 4</v>
      </c>
      <c r="C166" s="18"/>
      <c r="D166" s="18"/>
      <c r="E166" s="18"/>
      <c r="F166" s="18"/>
      <c r="G166" s="18"/>
      <c r="H166" s="18"/>
    </row>
    <row r="167" spans="1:8" ht="30" customHeight="1" thickBot="1" x14ac:dyDescent="0.3">
      <c r="A167" s="8" t="str">
        <f>Teams!A167</f>
        <v>Vorname 5</v>
      </c>
      <c r="B167" s="8" t="str">
        <f>Teams!B167</f>
        <v>Name 5</v>
      </c>
      <c r="C167" s="18"/>
      <c r="D167" s="18"/>
      <c r="E167" s="18"/>
      <c r="F167" s="18"/>
      <c r="G167" s="18"/>
      <c r="H167" s="18"/>
    </row>
    <row r="168" spans="1:8" ht="30" customHeight="1" thickBot="1" x14ac:dyDescent="0.3">
      <c r="A168" s="8" t="str">
        <f>Teams!A168</f>
        <v>Vorname 6</v>
      </c>
      <c r="B168" s="8" t="str">
        <f>Teams!B168</f>
        <v>Name 6</v>
      </c>
      <c r="C168" s="18"/>
      <c r="D168" s="18"/>
      <c r="E168" s="18"/>
      <c r="F168" s="18"/>
      <c r="G168" s="18"/>
      <c r="H168" s="18"/>
    </row>
    <row r="169" spans="1:8" ht="30" customHeight="1" thickBot="1" x14ac:dyDescent="0.3">
      <c r="A169" s="8" t="str">
        <f>Teams!A169</f>
        <v>Vorname 7</v>
      </c>
      <c r="B169" s="8" t="str">
        <f>Teams!B169</f>
        <v>Name 7</v>
      </c>
      <c r="C169" s="18"/>
      <c r="D169" s="18"/>
      <c r="E169" s="18"/>
      <c r="F169" s="18"/>
      <c r="G169" s="18"/>
      <c r="H169" s="18"/>
    </row>
    <row r="170" spans="1:8" ht="30" customHeight="1" thickBot="1" x14ac:dyDescent="0.3">
      <c r="A170" s="8" t="str">
        <f>Teams!A170</f>
        <v>Vorname 8</v>
      </c>
      <c r="B170" s="8" t="str">
        <f>Teams!B170</f>
        <v>Name 8</v>
      </c>
      <c r="C170" s="18"/>
      <c r="D170" s="18"/>
      <c r="E170" s="18"/>
      <c r="F170" s="18"/>
      <c r="G170" s="18"/>
      <c r="H170" s="18"/>
    </row>
    <row r="171" spans="1:8" ht="30" customHeight="1" thickBot="1" x14ac:dyDescent="0.3">
      <c r="A171" s="8" t="str">
        <f>Teams!A171</f>
        <v>Vorname 9</v>
      </c>
      <c r="B171" s="8" t="str">
        <f>Teams!B171</f>
        <v>Name 9</v>
      </c>
      <c r="C171" s="18"/>
      <c r="D171" s="18"/>
      <c r="E171" s="18"/>
      <c r="F171" s="18"/>
      <c r="G171" s="18"/>
      <c r="H171" s="18"/>
    </row>
    <row r="172" spans="1:8" ht="30" customHeight="1" thickBot="1" x14ac:dyDescent="0.3">
      <c r="A172" s="8" t="str">
        <f>Teams!A172</f>
        <v>Vorname 10</v>
      </c>
      <c r="B172" s="8" t="str">
        <f>Teams!B172</f>
        <v>Name 10</v>
      </c>
      <c r="C172" s="18"/>
      <c r="D172" s="18"/>
      <c r="E172" s="18"/>
      <c r="F172" s="18"/>
      <c r="G172" s="18"/>
      <c r="H172" s="18"/>
    </row>
    <row r="173" spans="1:8" ht="30" customHeight="1" thickBot="1" x14ac:dyDescent="0.3">
      <c r="A173" s="8" t="str">
        <f>Teams!A173</f>
        <v>Vorname 11</v>
      </c>
      <c r="B173" s="8" t="str">
        <f>Teams!B173</f>
        <v>Name 11</v>
      </c>
      <c r="C173" s="18"/>
      <c r="D173" s="18"/>
      <c r="E173" s="18"/>
      <c r="F173" s="18"/>
      <c r="G173" s="18"/>
      <c r="H173" s="18"/>
    </row>
    <row r="176" spans="1:8" ht="30" customHeight="1" thickBot="1" x14ac:dyDescent="0.3"/>
    <row r="177" spans="1:8" ht="30" customHeight="1" thickBot="1" x14ac:dyDescent="0.35">
      <c r="A177" s="4" t="str">
        <f>Teams!A177</f>
        <v>Teamname 12</v>
      </c>
      <c r="B177" s="112" t="s">
        <v>77</v>
      </c>
      <c r="C177" s="113"/>
      <c r="D177" s="85" t="s">
        <v>83</v>
      </c>
      <c r="E177" s="85"/>
      <c r="G177" s="57" t="s">
        <v>39</v>
      </c>
      <c r="H177" s="16">
        <f>SUM(C179:H189)</f>
        <v>0</v>
      </c>
    </row>
    <row r="178" spans="1:8" ht="30" customHeight="1" thickBot="1" x14ac:dyDescent="0.35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4" t="s">
        <v>82</v>
      </c>
      <c r="H178" s="4" t="s">
        <v>84</v>
      </c>
    </row>
    <row r="179" spans="1:8" ht="30" customHeight="1" thickBot="1" x14ac:dyDescent="0.3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</row>
    <row r="180" spans="1:8" ht="30" customHeight="1" thickBot="1" x14ac:dyDescent="0.3">
      <c r="A180" s="8" t="str">
        <f>Teams!A180</f>
        <v>Vorname 2</v>
      </c>
      <c r="B180" s="8" t="str">
        <f>Teams!B180</f>
        <v>Name 2</v>
      </c>
      <c r="C180" s="18"/>
      <c r="D180" s="18"/>
      <c r="E180" s="18"/>
      <c r="F180" s="18"/>
      <c r="G180" s="18"/>
      <c r="H180" s="18"/>
    </row>
    <row r="181" spans="1:8" ht="30" customHeight="1" thickBot="1" x14ac:dyDescent="0.3">
      <c r="A181" s="8" t="str">
        <f>Teams!A181</f>
        <v>Vorname 3</v>
      </c>
      <c r="B181" s="8" t="str">
        <f>Teams!B181</f>
        <v>Name 3</v>
      </c>
      <c r="C181" s="18"/>
      <c r="D181" s="18"/>
      <c r="E181" s="18"/>
      <c r="F181" s="18"/>
      <c r="G181" s="18"/>
      <c r="H181" s="18"/>
    </row>
    <row r="182" spans="1:8" ht="30" customHeight="1" thickBot="1" x14ac:dyDescent="0.3">
      <c r="A182" s="8" t="str">
        <f>Teams!A182</f>
        <v>Vorname 4</v>
      </c>
      <c r="B182" s="8" t="str">
        <f>Teams!B182</f>
        <v>Name 4</v>
      </c>
      <c r="C182" s="18"/>
      <c r="D182" s="18"/>
      <c r="E182" s="18"/>
      <c r="F182" s="18"/>
      <c r="G182" s="18"/>
      <c r="H182" s="18"/>
    </row>
    <row r="183" spans="1:8" ht="30" customHeight="1" thickBot="1" x14ac:dyDescent="0.3">
      <c r="A183" s="8" t="str">
        <f>Teams!A183</f>
        <v>Vorname 5</v>
      </c>
      <c r="B183" s="8" t="str">
        <f>Teams!B183</f>
        <v>Name 5</v>
      </c>
      <c r="C183" s="18"/>
      <c r="D183" s="18"/>
      <c r="E183" s="18"/>
      <c r="F183" s="18"/>
      <c r="G183" s="18"/>
      <c r="H183" s="18"/>
    </row>
    <row r="184" spans="1:8" ht="30" customHeight="1" thickBot="1" x14ac:dyDescent="0.3">
      <c r="A184" s="8" t="str">
        <f>Teams!A184</f>
        <v>Vorname 6</v>
      </c>
      <c r="B184" s="8" t="str">
        <f>Teams!B184</f>
        <v>Name 6</v>
      </c>
      <c r="C184" s="18"/>
      <c r="D184" s="18"/>
      <c r="E184" s="18"/>
      <c r="F184" s="18"/>
      <c r="G184" s="18"/>
      <c r="H184" s="18"/>
    </row>
    <row r="185" spans="1:8" ht="30" customHeight="1" thickBot="1" x14ac:dyDescent="0.3">
      <c r="A185" s="8" t="str">
        <f>Teams!A185</f>
        <v>Vorname 7</v>
      </c>
      <c r="B185" s="8" t="str">
        <f>Teams!B185</f>
        <v>Name 7</v>
      </c>
      <c r="C185" s="18"/>
      <c r="D185" s="18"/>
      <c r="E185" s="18"/>
      <c r="F185" s="18"/>
      <c r="G185" s="18"/>
      <c r="H185" s="18"/>
    </row>
    <row r="186" spans="1:8" ht="30" customHeight="1" thickBot="1" x14ac:dyDescent="0.3">
      <c r="A186" s="8" t="str">
        <f>Teams!A186</f>
        <v>Vorname 8</v>
      </c>
      <c r="B186" s="8" t="str">
        <f>Teams!B186</f>
        <v>Name 8</v>
      </c>
      <c r="C186" s="18"/>
      <c r="D186" s="18"/>
      <c r="E186" s="18"/>
      <c r="F186" s="18"/>
      <c r="G186" s="18"/>
      <c r="H186" s="18"/>
    </row>
    <row r="187" spans="1:8" ht="30" customHeight="1" thickBot="1" x14ac:dyDescent="0.3">
      <c r="A187" s="8" t="str">
        <f>Teams!A187</f>
        <v>Vorname 9</v>
      </c>
      <c r="B187" s="8" t="str">
        <f>Teams!B187</f>
        <v>Name 9</v>
      </c>
      <c r="C187" s="18"/>
      <c r="D187" s="18"/>
      <c r="E187" s="18"/>
      <c r="F187" s="18"/>
      <c r="G187" s="18"/>
      <c r="H187" s="18"/>
    </row>
    <row r="188" spans="1:8" ht="30" customHeight="1" thickBot="1" x14ac:dyDescent="0.3">
      <c r="A188" s="8" t="str">
        <f>Teams!A188</f>
        <v>Vorname 10</v>
      </c>
      <c r="B188" s="8" t="str">
        <f>Teams!B188</f>
        <v>Name 10</v>
      </c>
      <c r="C188" s="18"/>
      <c r="D188" s="18"/>
      <c r="E188" s="18"/>
      <c r="F188" s="18"/>
      <c r="G188" s="18"/>
      <c r="H188" s="18"/>
    </row>
    <row r="189" spans="1:8" ht="30" customHeight="1" thickBot="1" x14ac:dyDescent="0.3">
      <c r="A189" s="8" t="str">
        <f>Teams!A189</f>
        <v>Vorname 11</v>
      </c>
      <c r="B189" s="8" t="str">
        <f>Teams!B189</f>
        <v>Name 11</v>
      </c>
      <c r="C189" s="18"/>
      <c r="D189" s="18"/>
      <c r="E189" s="18"/>
      <c r="F189" s="18"/>
      <c r="G189" s="18"/>
      <c r="H189" s="18"/>
    </row>
    <row r="192" spans="1:8" ht="30" customHeight="1" thickBot="1" x14ac:dyDescent="0.3"/>
    <row r="193" spans="1:8" ht="30" customHeight="1" thickBot="1" x14ac:dyDescent="0.35">
      <c r="A193" s="4" t="str">
        <f>Teams!A193</f>
        <v>Teamname 13</v>
      </c>
      <c r="B193" s="112" t="s">
        <v>77</v>
      </c>
      <c r="C193" s="113"/>
      <c r="D193" s="85" t="s">
        <v>83</v>
      </c>
      <c r="E193" s="85"/>
      <c r="G193" s="57" t="s">
        <v>39</v>
      </c>
      <c r="H193" s="16">
        <f>SUM(C195:H205)</f>
        <v>0</v>
      </c>
    </row>
    <row r="194" spans="1:8" ht="30" customHeight="1" thickBot="1" x14ac:dyDescent="0.35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4" t="s">
        <v>82</v>
      </c>
      <c r="H194" s="4" t="s">
        <v>84</v>
      </c>
    </row>
    <row r="195" spans="1:8" ht="30" customHeight="1" thickBot="1" x14ac:dyDescent="0.3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</row>
    <row r="196" spans="1:8" ht="30" customHeight="1" thickBot="1" x14ac:dyDescent="0.3">
      <c r="A196" s="8" t="str">
        <f>Teams!A196</f>
        <v>Vorname 2</v>
      </c>
      <c r="B196" s="8" t="str">
        <f>Teams!B196</f>
        <v>Name 2</v>
      </c>
      <c r="C196" s="18"/>
      <c r="D196" s="18"/>
      <c r="E196" s="18"/>
      <c r="F196" s="18"/>
      <c r="G196" s="18"/>
      <c r="H196" s="18"/>
    </row>
    <row r="197" spans="1:8" ht="30" customHeight="1" thickBot="1" x14ac:dyDescent="0.3">
      <c r="A197" s="8" t="str">
        <f>Teams!A197</f>
        <v>Vorname 3</v>
      </c>
      <c r="B197" s="8" t="str">
        <f>Teams!B197</f>
        <v>Name 3</v>
      </c>
      <c r="C197" s="18"/>
      <c r="D197" s="18"/>
      <c r="E197" s="18"/>
      <c r="F197" s="18"/>
      <c r="G197" s="18"/>
      <c r="H197" s="18"/>
    </row>
    <row r="198" spans="1:8" ht="30" customHeight="1" thickBot="1" x14ac:dyDescent="0.3">
      <c r="A198" s="8" t="str">
        <f>Teams!A198</f>
        <v>Vorname 4</v>
      </c>
      <c r="B198" s="8" t="str">
        <f>Teams!B198</f>
        <v>Name 4</v>
      </c>
      <c r="C198" s="18"/>
      <c r="D198" s="18"/>
      <c r="E198" s="18"/>
      <c r="F198" s="18"/>
      <c r="G198" s="18"/>
      <c r="H198" s="18"/>
    </row>
    <row r="199" spans="1:8" ht="30" customHeight="1" thickBot="1" x14ac:dyDescent="0.3">
      <c r="A199" s="8" t="str">
        <f>Teams!A199</f>
        <v>Vorname 5</v>
      </c>
      <c r="B199" s="8" t="str">
        <f>Teams!B199</f>
        <v>Name 5</v>
      </c>
      <c r="C199" s="18"/>
      <c r="D199" s="18"/>
      <c r="E199" s="18"/>
      <c r="F199" s="18"/>
      <c r="G199" s="18"/>
      <c r="H199" s="18"/>
    </row>
    <row r="200" spans="1:8" ht="30" customHeight="1" thickBot="1" x14ac:dyDescent="0.3">
      <c r="A200" s="8" t="str">
        <f>Teams!A200</f>
        <v>Vorname 6</v>
      </c>
      <c r="B200" s="8" t="str">
        <f>Teams!B200</f>
        <v>Name 6</v>
      </c>
      <c r="C200" s="18"/>
      <c r="D200" s="18"/>
      <c r="E200" s="18"/>
      <c r="F200" s="18"/>
      <c r="G200" s="18"/>
      <c r="H200" s="18"/>
    </row>
    <row r="201" spans="1:8" ht="30" customHeight="1" thickBot="1" x14ac:dyDescent="0.3">
      <c r="A201" s="8" t="str">
        <f>Teams!A201</f>
        <v>Vorname 7</v>
      </c>
      <c r="B201" s="8" t="str">
        <f>Teams!B201</f>
        <v>Name 7</v>
      </c>
      <c r="C201" s="18"/>
      <c r="D201" s="18"/>
      <c r="E201" s="18"/>
      <c r="F201" s="18"/>
      <c r="G201" s="18"/>
      <c r="H201" s="18"/>
    </row>
    <row r="202" spans="1:8" ht="30" customHeight="1" thickBot="1" x14ac:dyDescent="0.3">
      <c r="A202" s="8" t="str">
        <f>Teams!A202</f>
        <v>Vorname 8</v>
      </c>
      <c r="B202" s="8" t="str">
        <f>Teams!B202</f>
        <v>Name 8</v>
      </c>
      <c r="C202" s="18"/>
      <c r="D202" s="18"/>
      <c r="E202" s="18"/>
      <c r="F202" s="18"/>
      <c r="G202" s="18"/>
      <c r="H202" s="18"/>
    </row>
    <row r="203" spans="1:8" ht="30" customHeight="1" thickBot="1" x14ac:dyDescent="0.3">
      <c r="A203" s="8" t="str">
        <f>Teams!A203</f>
        <v>Vorname 9</v>
      </c>
      <c r="B203" s="8" t="str">
        <f>Teams!B203</f>
        <v>Name 9</v>
      </c>
      <c r="C203" s="18"/>
      <c r="D203" s="18"/>
      <c r="E203" s="18"/>
      <c r="F203" s="18"/>
      <c r="G203" s="18"/>
      <c r="H203" s="18"/>
    </row>
    <row r="204" spans="1:8" ht="30" customHeight="1" thickBot="1" x14ac:dyDescent="0.3">
      <c r="A204" s="8" t="str">
        <f>Teams!A204</f>
        <v>Vorname 10</v>
      </c>
      <c r="B204" s="8" t="str">
        <f>Teams!B204</f>
        <v>Name 10</v>
      </c>
      <c r="C204" s="18"/>
      <c r="D204" s="18"/>
      <c r="E204" s="18"/>
      <c r="F204" s="18"/>
      <c r="G204" s="18"/>
      <c r="H204" s="18"/>
    </row>
    <row r="205" spans="1:8" ht="30" customHeight="1" thickBot="1" x14ac:dyDescent="0.3">
      <c r="A205" s="8" t="str">
        <f>Teams!A205</f>
        <v>Vorname 11</v>
      </c>
      <c r="B205" s="8" t="str">
        <f>Teams!B205</f>
        <v>Name 11</v>
      </c>
      <c r="C205" s="18"/>
      <c r="D205" s="18"/>
      <c r="E205" s="18"/>
      <c r="F205" s="18"/>
      <c r="G205" s="18"/>
      <c r="H205" s="18"/>
    </row>
    <row r="208" spans="1:8" ht="30" customHeight="1" thickBot="1" x14ac:dyDescent="0.3"/>
    <row r="209" spans="1:8" ht="30" customHeight="1" thickBot="1" x14ac:dyDescent="0.35">
      <c r="A209" s="4" t="str">
        <f>Teams!A209</f>
        <v>Teamname 14</v>
      </c>
      <c r="B209" s="112" t="s">
        <v>77</v>
      </c>
      <c r="C209" s="113"/>
      <c r="D209" s="85" t="s">
        <v>83</v>
      </c>
      <c r="E209" s="85"/>
      <c r="G209" s="57" t="s">
        <v>39</v>
      </c>
      <c r="H209" s="16">
        <f>SUM(C211:H221)</f>
        <v>0</v>
      </c>
    </row>
    <row r="210" spans="1:8" ht="30" customHeight="1" thickBot="1" x14ac:dyDescent="0.35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4" t="s">
        <v>82</v>
      </c>
      <c r="H210" s="4" t="s">
        <v>84</v>
      </c>
    </row>
    <row r="211" spans="1:8" ht="30" customHeight="1" thickBot="1" x14ac:dyDescent="0.3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</row>
    <row r="212" spans="1:8" ht="30" customHeight="1" thickBot="1" x14ac:dyDescent="0.3">
      <c r="A212" s="8" t="str">
        <f>Teams!A212</f>
        <v>Vorname 2</v>
      </c>
      <c r="B212" s="8" t="str">
        <f>Teams!B212</f>
        <v>Name 2</v>
      </c>
      <c r="C212" s="18"/>
      <c r="D212" s="18"/>
      <c r="E212" s="18"/>
      <c r="F212" s="18"/>
      <c r="G212" s="18"/>
      <c r="H212" s="18"/>
    </row>
    <row r="213" spans="1:8" ht="30" customHeight="1" thickBot="1" x14ac:dyDescent="0.3">
      <c r="A213" s="8" t="str">
        <f>Teams!A213</f>
        <v>Vorname 3</v>
      </c>
      <c r="B213" s="8" t="str">
        <f>Teams!B213</f>
        <v>Name 3</v>
      </c>
      <c r="C213" s="18"/>
      <c r="D213" s="18"/>
      <c r="E213" s="18"/>
      <c r="F213" s="18"/>
      <c r="G213" s="18"/>
      <c r="H213" s="18"/>
    </row>
    <row r="214" spans="1:8" ht="30" customHeight="1" thickBot="1" x14ac:dyDescent="0.3">
      <c r="A214" s="8" t="str">
        <f>Teams!A214</f>
        <v>Vorname 4</v>
      </c>
      <c r="B214" s="8" t="str">
        <f>Teams!B214</f>
        <v>Name 4</v>
      </c>
      <c r="C214" s="18"/>
      <c r="D214" s="18"/>
      <c r="E214" s="18"/>
      <c r="F214" s="18"/>
      <c r="G214" s="18"/>
      <c r="H214" s="18"/>
    </row>
    <row r="215" spans="1:8" ht="30" customHeight="1" thickBot="1" x14ac:dyDescent="0.3">
      <c r="A215" s="8" t="str">
        <f>Teams!A215</f>
        <v>Vorname 5</v>
      </c>
      <c r="B215" s="8" t="str">
        <f>Teams!B215</f>
        <v>Name 5</v>
      </c>
      <c r="C215" s="18"/>
      <c r="D215" s="18"/>
      <c r="E215" s="18"/>
      <c r="F215" s="18"/>
      <c r="G215" s="18"/>
      <c r="H215" s="18"/>
    </row>
    <row r="216" spans="1:8" ht="30" customHeight="1" thickBot="1" x14ac:dyDescent="0.3">
      <c r="A216" s="8" t="str">
        <f>Teams!A216</f>
        <v>Vorname 6</v>
      </c>
      <c r="B216" s="8" t="str">
        <f>Teams!B216</f>
        <v>Name 6</v>
      </c>
      <c r="C216" s="18"/>
      <c r="D216" s="18"/>
      <c r="E216" s="18"/>
      <c r="F216" s="18"/>
      <c r="G216" s="18"/>
      <c r="H216" s="18"/>
    </row>
    <row r="217" spans="1:8" ht="30" customHeight="1" thickBot="1" x14ac:dyDescent="0.3">
      <c r="A217" s="8" t="str">
        <f>Teams!A217</f>
        <v>Vorname 7</v>
      </c>
      <c r="B217" s="8" t="str">
        <f>Teams!B217</f>
        <v>Name 7</v>
      </c>
      <c r="C217" s="18"/>
      <c r="D217" s="18"/>
      <c r="E217" s="18"/>
      <c r="F217" s="18"/>
      <c r="G217" s="18"/>
      <c r="H217" s="18"/>
    </row>
    <row r="218" spans="1:8" ht="30" customHeight="1" thickBot="1" x14ac:dyDescent="0.3">
      <c r="A218" s="8" t="str">
        <f>Teams!A218</f>
        <v>Vorname 8</v>
      </c>
      <c r="B218" s="8" t="str">
        <f>Teams!B218</f>
        <v>Name 8</v>
      </c>
      <c r="C218" s="18"/>
      <c r="D218" s="18"/>
      <c r="E218" s="18"/>
      <c r="F218" s="18"/>
      <c r="G218" s="18"/>
      <c r="H218" s="18"/>
    </row>
    <row r="219" spans="1:8" ht="30" customHeight="1" thickBot="1" x14ac:dyDescent="0.3">
      <c r="A219" s="8" t="str">
        <f>Teams!A219</f>
        <v>Vorname 9</v>
      </c>
      <c r="B219" s="8" t="str">
        <f>Teams!B219</f>
        <v>Name 9</v>
      </c>
      <c r="C219" s="18"/>
      <c r="D219" s="18"/>
      <c r="E219" s="18"/>
      <c r="F219" s="18"/>
      <c r="G219" s="18"/>
      <c r="H219" s="18"/>
    </row>
    <row r="220" spans="1:8" ht="30" customHeight="1" thickBot="1" x14ac:dyDescent="0.3">
      <c r="A220" s="8" t="str">
        <f>Teams!A220</f>
        <v>Vorname 10</v>
      </c>
      <c r="B220" s="8" t="str">
        <f>Teams!B220</f>
        <v>Name 10</v>
      </c>
      <c r="C220" s="18"/>
      <c r="D220" s="18"/>
      <c r="E220" s="18"/>
      <c r="F220" s="18"/>
      <c r="G220" s="18"/>
      <c r="H220" s="18"/>
    </row>
    <row r="221" spans="1:8" ht="30" customHeight="1" thickBot="1" x14ac:dyDescent="0.3">
      <c r="A221" s="8" t="str">
        <f>Teams!A221</f>
        <v>Vorname 11</v>
      </c>
      <c r="B221" s="8" t="str">
        <f>Teams!B221</f>
        <v>Name 11</v>
      </c>
      <c r="C221" s="18"/>
      <c r="D221" s="18"/>
      <c r="E221" s="18"/>
      <c r="F221" s="18"/>
      <c r="G221" s="18"/>
      <c r="H221" s="18"/>
    </row>
    <row r="224" spans="1:8" ht="30" customHeight="1" thickBot="1" x14ac:dyDescent="0.3"/>
    <row r="225" spans="1:8" ht="30" customHeight="1" thickBot="1" x14ac:dyDescent="0.35">
      <c r="A225" s="4" t="str">
        <f>Teams!A225</f>
        <v>Teamname 15</v>
      </c>
      <c r="B225" s="112" t="s">
        <v>77</v>
      </c>
      <c r="C225" s="113"/>
      <c r="D225" s="85" t="s">
        <v>83</v>
      </c>
      <c r="E225" s="85"/>
      <c r="G225" s="57" t="s">
        <v>39</v>
      </c>
      <c r="H225" s="16">
        <f>SUM(C227:H237)</f>
        <v>0</v>
      </c>
    </row>
    <row r="226" spans="1:8" ht="30" customHeight="1" thickBot="1" x14ac:dyDescent="0.35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4" t="s">
        <v>82</v>
      </c>
      <c r="H226" s="4" t="s">
        <v>84</v>
      </c>
    </row>
    <row r="227" spans="1:8" ht="30" customHeight="1" thickBot="1" x14ac:dyDescent="0.3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</row>
    <row r="228" spans="1:8" ht="30" customHeight="1" thickBot="1" x14ac:dyDescent="0.3">
      <c r="A228" s="8" t="str">
        <f>Teams!A228</f>
        <v>Vorname 2</v>
      </c>
      <c r="B228" s="8" t="str">
        <f>Teams!B228</f>
        <v>Name 2</v>
      </c>
      <c r="C228" s="18"/>
      <c r="D228" s="18"/>
      <c r="E228" s="18"/>
      <c r="F228" s="18"/>
      <c r="G228" s="18"/>
      <c r="H228" s="18"/>
    </row>
    <row r="229" spans="1:8" ht="30" customHeight="1" thickBot="1" x14ac:dyDescent="0.3">
      <c r="A229" s="8" t="str">
        <f>Teams!A229</f>
        <v>Vorname 3</v>
      </c>
      <c r="B229" s="8" t="str">
        <f>Teams!B229</f>
        <v>Name 3</v>
      </c>
      <c r="C229" s="18"/>
      <c r="D229" s="18"/>
      <c r="E229" s="18"/>
      <c r="F229" s="18"/>
      <c r="G229" s="18"/>
      <c r="H229" s="18"/>
    </row>
    <row r="230" spans="1:8" ht="30" customHeight="1" thickBot="1" x14ac:dyDescent="0.3">
      <c r="A230" s="8" t="str">
        <f>Teams!A230</f>
        <v>Vorname 4</v>
      </c>
      <c r="B230" s="8" t="str">
        <f>Teams!B230</f>
        <v>Name 4</v>
      </c>
      <c r="C230" s="18"/>
      <c r="D230" s="18"/>
      <c r="E230" s="18"/>
      <c r="F230" s="18"/>
      <c r="G230" s="18"/>
      <c r="H230" s="18"/>
    </row>
    <row r="231" spans="1:8" ht="30" customHeight="1" thickBot="1" x14ac:dyDescent="0.3">
      <c r="A231" s="8" t="str">
        <f>Teams!A231</f>
        <v>Vorname 5</v>
      </c>
      <c r="B231" s="8" t="str">
        <f>Teams!B231</f>
        <v>Name 5</v>
      </c>
      <c r="C231" s="18"/>
      <c r="D231" s="18"/>
      <c r="E231" s="18"/>
      <c r="F231" s="18"/>
      <c r="G231" s="18"/>
      <c r="H231" s="18"/>
    </row>
    <row r="232" spans="1:8" ht="30" customHeight="1" thickBot="1" x14ac:dyDescent="0.3">
      <c r="A232" s="8" t="str">
        <f>Teams!A232</f>
        <v>Vorname 6</v>
      </c>
      <c r="B232" s="8" t="str">
        <f>Teams!B232</f>
        <v>Name 6</v>
      </c>
      <c r="C232" s="18"/>
      <c r="D232" s="18"/>
      <c r="E232" s="18"/>
      <c r="F232" s="18"/>
      <c r="G232" s="18"/>
      <c r="H232" s="18"/>
    </row>
    <row r="233" spans="1:8" ht="30" customHeight="1" thickBot="1" x14ac:dyDescent="0.3">
      <c r="A233" s="8" t="str">
        <f>Teams!A233</f>
        <v>Vorname 7</v>
      </c>
      <c r="B233" s="8" t="str">
        <f>Teams!B233</f>
        <v>Name 7</v>
      </c>
      <c r="C233" s="18"/>
      <c r="D233" s="18"/>
      <c r="E233" s="18"/>
      <c r="F233" s="18"/>
      <c r="G233" s="18"/>
      <c r="H233" s="18"/>
    </row>
    <row r="234" spans="1:8" ht="30" customHeight="1" thickBot="1" x14ac:dyDescent="0.3">
      <c r="A234" s="8" t="str">
        <f>Teams!A234</f>
        <v>Vorname 8</v>
      </c>
      <c r="B234" s="8" t="str">
        <f>Teams!B234</f>
        <v>Name 8</v>
      </c>
      <c r="C234" s="18"/>
      <c r="D234" s="18"/>
      <c r="E234" s="18"/>
      <c r="F234" s="18"/>
      <c r="G234" s="18"/>
      <c r="H234" s="18"/>
    </row>
    <row r="235" spans="1:8" ht="30" customHeight="1" thickBot="1" x14ac:dyDescent="0.3">
      <c r="A235" s="8" t="str">
        <f>Teams!A235</f>
        <v>Vorname 9</v>
      </c>
      <c r="B235" s="8" t="str">
        <f>Teams!B235</f>
        <v>Name 9</v>
      </c>
      <c r="C235" s="18"/>
      <c r="D235" s="18"/>
      <c r="E235" s="18"/>
      <c r="F235" s="18"/>
      <c r="G235" s="18"/>
      <c r="H235" s="18"/>
    </row>
    <row r="236" spans="1:8" ht="30" customHeight="1" thickBot="1" x14ac:dyDescent="0.3">
      <c r="A236" s="8" t="str">
        <f>Teams!A236</f>
        <v>Vorname 10</v>
      </c>
      <c r="B236" s="8" t="str">
        <f>Teams!B236</f>
        <v>Name 10</v>
      </c>
      <c r="C236" s="18"/>
      <c r="D236" s="18"/>
      <c r="E236" s="18"/>
      <c r="F236" s="18"/>
      <c r="G236" s="18"/>
      <c r="H236" s="18"/>
    </row>
    <row r="237" spans="1:8" ht="30" customHeight="1" thickBot="1" x14ac:dyDescent="0.3">
      <c r="A237" s="8" t="str">
        <f>Teams!A237</f>
        <v>Vorname 11</v>
      </c>
      <c r="B237" s="8" t="str">
        <f>Teams!B237</f>
        <v>Name 11</v>
      </c>
      <c r="C237" s="18"/>
      <c r="D237" s="18"/>
      <c r="E237" s="18"/>
      <c r="F237" s="18"/>
      <c r="G237" s="18"/>
      <c r="H237" s="18"/>
    </row>
  </sheetData>
  <mergeCells count="30">
    <mergeCell ref="B193:C193"/>
    <mergeCell ref="D193:E193"/>
    <mergeCell ref="B209:C209"/>
    <mergeCell ref="D209:E209"/>
    <mergeCell ref="B225:C225"/>
    <mergeCell ref="D225:E225"/>
    <mergeCell ref="B145:C145"/>
    <mergeCell ref="D145:E145"/>
    <mergeCell ref="B161:C161"/>
    <mergeCell ref="D161:E161"/>
    <mergeCell ref="B177:C177"/>
    <mergeCell ref="D177:E177"/>
    <mergeCell ref="B97:C97"/>
    <mergeCell ref="D97:E97"/>
    <mergeCell ref="B113:C113"/>
    <mergeCell ref="D113:E113"/>
    <mergeCell ref="B129:C129"/>
    <mergeCell ref="D129:E129"/>
    <mergeCell ref="B49:C49"/>
    <mergeCell ref="D49:E49"/>
    <mergeCell ref="B65:C65"/>
    <mergeCell ref="D65:E65"/>
    <mergeCell ref="B81:C81"/>
    <mergeCell ref="D81:E81"/>
    <mergeCell ref="B1:C1"/>
    <mergeCell ref="D1:E1"/>
    <mergeCell ref="B17:C17"/>
    <mergeCell ref="D17:E17"/>
    <mergeCell ref="B33:C33"/>
    <mergeCell ref="D33:E33"/>
  </mergeCells>
  <pageMargins left="0.70866141732283472" right="0.70866141732283472" top="0.78740157480314965" bottom="0.78740157480314965" header="0.31496062992125984" footer="0.31496062992125984"/>
  <pageSetup paperSize="9" fitToHeight="0" orientation="landscape" verticalDpi="0" r:id="rId1"/>
  <rowBreaks count="9" manualBreakCount="9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D633CA-76F5-4063-9358-407F32426ACA}">
  <sheetPr>
    <pageSetUpPr fitToPage="1"/>
  </sheetPr>
  <dimension ref="A1:N237"/>
  <sheetViews>
    <sheetView topLeftCell="A232" workbookViewId="0">
      <selection activeCell="Q241" sqref="Q241"/>
    </sheetView>
  </sheetViews>
  <sheetFormatPr baseColWidth="10" defaultRowHeight="30" customHeight="1" x14ac:dyDescent="0.25"/>
  <cols>
    <col min="1" max="2" width="19.7109375" customWidth="1"/>
    <col min="3" max="14" width="9.7109375" customWidth="1"/>
  </cols>
  <sheetData>
    <row r="1" spans="1:14" ht="30" customHeight="1" thickBot="1" x14ac:dyDescent="0.35">
      <c r="A1" s="4" t="str">
        <f>Teams!A1</f>
        <v>Teamname 1</v>
      </c>
      <c r="B1" s="5" t="s">
        <v>45</v>
      </c>
      <c r="C1" s="20"/>
      <c r="D1" s="107" t="s">
        <v>116</v>
      </c>
      <c r="E1" s="107"/>
      <c r="F1" s="107"/>
      <c r="G1" s="107"/>
      <c r="H1" s="107"/>
      <c r="I1" s="107"/>
      <c r="J1" s="107"/>
      <c r="K1" s="107"/>
      <c r="L1" s="82"/>
      <c r="M1" s="83" t="s">
        <v>43</v>
      </c>
      <c r="N1" s="16" t="e">
        <f>SUM(LARGE(N3:N13,1),LARGE(N3:N13,2),LARGE(N3:N13,3),LARGE(N3:N13,4),LARGE(N3:N13,5),LARGE(N3:N13,6))</f>
        <v>#NUM!</v>
      </c>
    </row>
    <row r="2" spans="1:14" ht="30" customHeight="1" thickBot="1" x14ac:dyDescent="0.35">
      <c r="A2" s="4" t="s">
        <v>1</v>
      </c>
      <c r="B2" s="4" t="s">
        <v>40</v>
      </c>
      <c r="C2" s="4" t="s">
        <v>46</v>
      </c>
      <c r="D2" s="4" t="s">
        <v>47</v>
      </c>
      <c r="E2" s="4" t="s">
        <v>48</v>
      </c>
      <c r="F2" s="4" t="s">
        <v>49</v>
      </c>
      <c r="G2" s="4" t="s">
        <v>50</v>
      </c>
      <c r="H2" s="4" t="s">
        <v>51</v>
      </c>
      <c r="I2" s="4" t="s">
        <v>44</v>
      </c>
      <c r="J2" s="4" t="s">
        <v>52</v>
      </c>
      <c r="K2" s="4" t="s">
        <v>53</v>
      </c>
      <c r="L2" s="4" t="s">
        <v>85</v>
      </c>
      <c r="M2" s="4" t="s">
        <v>86</v>
      </c>
      <c r="N2" s="17" t="s">
        <v>117</v>
      </c>
    </row>
    <row r="3" spans="1:14" ht="30" customHeight="1" thickBot="1" x14ac:dyDescent="0.3">
      <c r="A3" s="8" t="str">
        <f>Teams!A3</f>
        <v>Vorname 1</v>
      </c>
      <c r="B3" s="8" t="str">
        <f>Teams!B3</f>
        <v>Name 1</v>
      </c>
      <c r="C3" s="18"/>
      <c r="D3" s="18"/>
      <c r="E3" s="18"/>
      <c r="F3" s="18"/>
      <c r="G3" s="18"/>
      <c r="H3" s="18"/>
      <c r="I3" s="18"/>
      <c r="J3" s="18"/>
      <c r="K3" s="18"/>
      <c r="L3" s="18"/>
      <c r="M3" s="18"/>
      <c r="N3" s="21"/>
    </row>
    <row r="4" spans="1:14" ht="30" customHeight="1" thickBot="1" x14ac:dyDescent="0.3">
      <c r="A4" s="8" t="str">
        <f>Teams!A4</f>
        <v>Vorname 2</v>
      </c>
      <c r="B4" s="8" t="str">
        <f>Teams!B4</f>
        <v>Name 2</v>
      </c>
      <c r="C4" s="18"/>
      <c r="D4" s="19"/>
      <c r="E4" s="19"/>
      <c r="F4" s="19"/>
      <c r="G4" s="18"/>
      <c r="H4" s="18"/>
      <c r="I4" s="18"/>
      <c r="J4" s="18"/>
      <c r="K4" s="18"/>
      <c r="L4" s="18"/>
      <c r="M4" s="18"/>
      <c r="N4" s="21"/>
    </row>
    <row r="5" spans="1:14" ht="30" customHeight="1" thickBot="1" x14ac:dyDescent="0.3">
      <c r="A5" s="8" t="str">
        <f>Teams!A5</f>
        <v>Vorname 3</v>
      </c>
      <c r="B5" s="8" t="str">
        <f>Teams!B5</f>
        <v>Name 3</v>
      </c>
      <c r="C5" s="19"/>
      <c r="D5" s="19"/>
      <c r="E5" s="19"/>
      <c r="F5" s="19"/>
      <c r="G5" s="18"/>
      <c r="H5" s="18"/>
      <c r="I5" s="18"/>
      <c r="J5" s="18"/>
      <c r="K5" s="18"/>
      <c r="L5" s="18"/>
      <c r="M5" s="18"/>
      <c r="N5" s="21"/>
    </row>
    <row r="6" spans="1:14" ht="30" customHeight="1" thickBot="1" x14ac:dyDescent="0.3">
      <c r="A6" s="8" t="str">
        <f>Teams!A6</f>
        <v>Vorname 4</v>
      </c>
      <c r="B6" s="8" t="str">
        <f>Teams!B6</f>
        <v>Name 4</v>
      </c>
      <c r="C6" s="19"/>
      <c r="D6" s="19"/>
      <c r="E6" s="19"/>
      <c r="F6" s="19"/>
      <c r="G6" s="18"/>
      <c r="H6" s="18"/>
      <c r="I6" s="18"/>
      <c r="J6" s="18"/>
      <c r="K6" s="18"/>
      <c r="L6" s="18"/>
      <c r="M6" s="18"/>
      <c r="N6" s="21"/>
    </row>
    <row r="7" spans="1:14" ht="30" customHeight="1" thickBot="1" x14ac:dyDescent="0.3">
      <c r="A7" s="8" t="str">
        <f>Teams!A7</f>
        <v>Vorname 5</v>
      </c>
      <c r="B7" s="8" t="str">
        <f>Teams!B7</f>
        <v>Name 5</v>
      </c>
      <c r="C7" s="19"/>
      <c r="D7" s="19"/>
      <c r="E7" s="19"/>
      <c r="F7" s="19"/>
      <c r="G7" s="18"/>
      <c r="H7" s="18"/>
      <c r="I7" s="18"/>
      <c r="J7" s="18"/>
      <c r="K7" s="18"/>
      <c r="L7" s="18"/>
      <c r="M7" s="18"/>
      <c r="N7" s="21"/>
    </row>
    <row r="8" spans="1:14" ht="30" customHeight="1" thickBot="1" x14ac:dyDescent="0.3">
      <c r="A8" s="8" t="str">
        <f>Teams!A8</f>
        <v>Vorname 6</v>
      </c>
      <c r="B8" s="8" t="str">
        <f>Teams!B8</f>
        <v>Name 6</v>
      </c>
      <c r="C8" s="19"/>
      <c r="D8" s="19"/>
      <c r="E8" s="19"/>
      <c r="F8" s="19"/>
      <c r="G8" s="18"/>
      <c r="H8" s="18"/>
      <c r="I8" s="18"/>
      <c r="J8" s="18"/>
      <c r="K8" s="18"/>
      <c r="L8" s="18"/>
      <c r="M8" s="18"/>
      <c r="N8" s="21"/>
    </row>
    <row r="9" spans="1:14" ht="30" customHeight="1" thickBot="1" x14ac:dyDescent="0.3">
      <c r="A9" s="8" t="str">
        <f>Teams!A9</f>
        <v>Vorname 7</v>
      </c>
      <c r="B9" s="8" t="str">
        <f>Teams!B9</f>
        <v>Name 7</v>
      </c>
      <c r="C9" s="19"/>
      <c r="D9" s="19"/>
      <c r="E9" s="19"/>
      <c r="F9" s="19"/>
      <c r="G9" s="18"/>
      <c r="H9" s="18"/>
      <c r="I9" s="18"/>
      <c r="J9" s="18"/>
      <c r="K9" s="18"/>
      <c r="L9" s="18"/>
      <c r="M9" s="18"/>
      <c r="N9" s="21"/>
    </row>
    <row r="10" spans="1:14" ht="30" customHeight="1" thickBot="1" x14ac:dyDescent="0.3">
      <c r="A10" s="8" t="str">
        <f>Teams!A10</f>
        <v>Vorname 8</v>
      </c>
      <c r="B10" s="8" t="str">
        <f>Teams!B10</f>
        <v>Name 8</v>
      </c>
      <c r="C10" s="19"/>
      <c r="D10" s="19"/>
      <c r="E10" s="19"/>
      <c r="F10" s="19"/>
      <c r="G10" s="18"/>
      <c r="H10" s="18"/>
      <c r="I10" s="18"/>
      <c r="J10" s="18"/>
      <c r="K10" s="18"/>
      <c r="L10" s="18"/>
      <c r="M10" s="18"/>
      <c r="N10" s="21"/>
    </row>
    <row r="11" spans="1:14" ht="30" customHeight="1" thickBot="1" x14ac:dyDescent="0.3">
      <c r="A11" s="8" t="str">
        <f>Teams!A11</f>
        <v>Vorname 9</v>
      </c>
      <c r="B11" s="8" t="str">
        <f>Teams!B11</f>
        <v>Name 9</v>
      </c>
      <c r="C11" s="19"/>
      <c r="D11" s="19"/>
      <c r="E11" s="19"/>
      <c r="F11" s="19"/>
      <c r="G11" s="18"/>
      <c r="H11" s="18"/>
      <c r="I11" s="18"/>
      <c r="J11" s="18"/>
      <c r="K11" s="18"/>
      <c r="L11" s="18"/>
      <c r="M11" s="18"/>
      <c r="N11" s="21"/>
    </row>
    <row r="12" spans="1:14" ht="30" customHeight="1" thickBot="1" x14ac:dyDescent="0.3">
      <c r="A12" s="8" t="str">
        <f>Teams!A12</f>
        <v>Vorname 10</v>
      </c>
      <c r="B12" s="8" t="str">
        <f>Teams!B12</f>
        <v>Name 10</v>
      </c>
      <c r="C12" s="19"/>
      <c r="D12" s="19"/>
      <c r="E12" s="19"/>
      <c r="F12" s="19"/>
      <c r="G12" s="18"/>
      <c r="H12" s="18"/>
      <c r="I12" s="18"/>
      <c r="J12" s="18"/>
      <c r="K12" s="18"/>
      <c r="L12" s="18"/>
      <c r="M12" s="18"/>
      <c r="N12" s="21"/>
    </row>
    <row r="13" spans="1:14" ht="30" customHeight="1" thickBot="1" x14ac:dyDescent="0.3">
      <c r="A13" s="8" t="str">
        <f>Teams!A13</f>
        <v>Vorname 11</v>
      </c>
      <c r="B13" s="8" t="str">
        <f>Teams!B13</f>
        <v>Name 11</v>
      </c>
      <c r="C13" s="19"/>
      <c r="D13" s="19"/>
      <c r="E13" s="19"/>
      <c r="F13" s="19"/>
      <c r="G13" s="18"/>
      <c r="H13" s="18"/>
      <c r="I13" s="18"/>
      <c r="J13" s="18"/>
      <c r="K13" s="18"/>
      <c r="L13" s="18"/>
      <c r="M13" s="18"/>
      <c r="N13" s="21"/>
    </row>
    <row r="16" spans="1:14" ht="30" customHeight="1" thickBot="1" x14ac:dyDescent="0.3"/>
    <row r="17" spans="1:14" ht="30" customHeight="1" thickBot="1" x14ac:dyDescent="0.35">
      <c r="A17" s="4" t="str">
        <f>Teams!A17</f>
        <v>Teamname 2</v>
      </c>
      <c r="B17" s="56" t="s">
        <v>45</v>
      </c>
      <c r="C17" s="20"/>
      <c r="D17" s="107" t="s">
        <v>116</v>
      </c>
      <c r="E17" s="107"/>
      <c r="F17" s="107"/>
      <c r="G17" s="107"/>
      <c r="H17" s="107"/>
      <c r="I17" s="107"/>
      <c r="J17" s="107"/>
      <c r="K17" s="107"/>
      <c r="L17" s="82"/>
      <c r="M17" s="83" t="s">
        <v>43</v>
      </c>
      <c r="N17" s="16" t="e">
        <f>SUM(LARGE(N19:N29,1),LARGE(N19:N29,2),LARGE(N19:N29,3),LARGE(N19:N29,4),LARGE(N19:N29,5),LARGE(N19:N29,6))</f>
        <v>#NUM!</v>
      </c>
    </row>
    <row r="18" spans="1:14" ht="30" customHeight="1" thickBot="1" x14ac:dyDescent="0.35">
      <c r="A18" s="4" t="s">
        <v>1</v>
      </c>
      <c r="B18" s="4" t="s">
        <v>40</v>
      </c>
      <c r="C18" s="4" t="s">
        <v>46</v>
      </c>
      <c r="D18" s="4" t="s">
        <v>47</v>
      </c>
      <c r="E18" s="4" t="s">
        <v>48</v>
      </c>
      <c r="F18" s="4" t="s">
        <v>49</v>
      </c>
      <c r="G18" s="4" t="s">
        <v>50</v>
      </c>
      <c r="H18" s="4" t="s">
        <v>51</v>
      </c>
      <c r="I18" s="4" t="s">
        <v>44</v>
      </c>
      <c r="J18" s="4" t="s">
        <v>52</v>
      </c>
      <c r="K18" s="4" t="s">
        <v>53</v>
      </c>
      <c r="L18" s="4" t="s">
        <v>85</v>
      </c>
      <c r="M18" s="4" t="s">
        <v>86</v>
      </c>
      <c r="N18" s="17" t="s">
        <v>117</v>
      </c>
    </row>
    <row r="19" spans="1:14" ht="30" customHeight="1" thickBot="1" x14ac:dyDescent="0.3">
      <c r="A19" s="8" t="str">
        <f>Teams!A19</f>
        <v>Vorname 1</v>
      </c>
      <c r="B19" s="8" t="str">
        <f>Teams!B19</f>
        <v>Name 1</v>
      </c>
      <c r="C19" s="18"/>
      <c r="D19" s="18"/>
      <c r="E19" s="18"/>
      <c r="F19" s="18"/>
      <c r="G19" s="18"/>
      <c r="H19" s="18"/>
      <c r="I19" s="18"/>
      <c r="J19" s="18"/>
      <c r="K19" s="18"/>
      <c r="L19" s="18"/>
      <c r="M19" s="18"/>
      <c r="N19" s="21"/>
    </row>
    <row r="20" spans="1:14" ht="30" customHeight="1" thickBot="1" x14ac:dyDescent="0.3">
      <c r="A20" s="8" t="str">
        <f>Teams!A20</f>
        <v>Vorname 2</v>
      </c>
      <c r="B20" s="8" t="str">
        <f>Teams!B20</f>
        <v>Name 2</v>
      </c>
      <c r="C20" s="18"/>
      <c r="D20" s="19"/>
      <c r="E20" s="19"/>
      <c r="F20" s="19"/>
      <c r="G20" s="18"/>
      <c r="H20" s="18"/>
      <c r="I20" s="18"/>
      <c r="J20" s="18"/>
      <c r="K20" s="18"/>
      <c r="L20" s="18"/>
      <c r="M20" s="18"/>
      <c r="N20" s="21"/>
    </row>
    <row r="21" spans="1:14" ht="30" customHeight="1" thickBot="1" x14ac:dyDescent="0.3">
      <c r="A21" s="8" t="str">
        <f>Teams!A21</f>
        <v>Vorname 3</v>
      </c>
      <c r="B21" s="8" t="str">
        <f>Teams!B21</f>
        <v>Name 3</v>
      </c>
      <c r="C21" s="19"/>
      <c r="D21" s="19"/>
      <c r="E21" s="19"/>
      <c r="F21" s="19"/>
      <c r="G21" s="18"/>
      <c r="H21" s="18"/>
      <c r="I21" s="18"/>
      <c r="J21" s="18"/>
      <c r="K21" s="18"/>
      <c r="L21" s="18"/>
      <c r="M21" s="18"/>
      <c r="N21" s="21"/>
    </row>
    <row r="22" spans="1:14" ht="30" customHeight="1" thickBot="1" x14ac:dyDescent="0.3">
      <c r="A22" s="8" t="str">
        <f>Teams!A22</f>
        <v>Vorname 4</v>
      </c>
      <c r="B22" s="8" t="str">
        <f>Teams!B22</f>
        <v>Name 4</v>
      </c>
      <c r="C22" s="19"/>
      <c r="D22" s="19"/>
      <c r="E22" s="19"/>
      <c r="F22" s="19"/>
      <c r="G22" s="18"/>
      <c r="H22" s="18"/>
      <c r="I22" s="18"/>
      <c r="J22" s="18"/>
      <c r="K22" s="18"/>
      <c r="L22" s="18"/>
      <c r="M22" s="18"/>
      <c r="N22" s="21"/>
    </row>
    <row r="23" spans="1:14" ht="30" customHeight="1" thickBot="1" x14ac:dyDescent="0.3">
      <c r="A23" s="8" t="str">
        <f>Teams!A23</f>
        <v>Vorname 5</v>
      </c>
      <c r="B23" s="8" t="str">
        <f>Teams!B23</f>
        <v>Name 5</v>
      </c>
      <c r="C23" s="19"/>
      <c r="D23" s="19"/>
      <c r="E23" s="19"/>
      <c r="F23" s="19"/>
      <c r="G23" s="18"/>
      <c r="H23" s="18"/>
      <c r="I23" s="18"/>
      <c r="J23" s="18"/>
      <c r="K23" s="18"/>
      <c r="L23" s="18"/>
      <c r="M23" s="18"/>
      <c r="N23" s="21"/>
    </row>
    <row r="24" spans="1:14" ht="30" customHeight="1" thickBot="1" x14ac:dyDescent="0.3">
      <c r="A24" s="8" t="str">
        <f>Teams!A24</f>
        <v>Vorname 6</v>
      </c>
      <c r="B24" s="8" t="str">
        <f>Teams!B24</f>
        <v>Name 6</v>
      </c>
      <c r="C24" s="19"/>
      <c r="D24" s="19"/>
      <c r="E24" s="19"/>
      <c r="F24" s="19"/>
      <c r="G24" s="18"/>
      <c r="H24" s="18"/>
      <c r="I24" s="18"/>
      <c r="J24" s="18"/>
      <c r="K24" s="18"/>
      <c r="L24" s="18"/>
      <c r="M24" s="18"/>
      <c r="N24" s="21"/>
    </row>
    <row r="25" spans="1:14" ht="30" customHeight="1" thickBot="1" x14ac:dyDescent="0.3">
      <c r="A25" s="8" t="str">
        <f>Teams!A25</f>
        <v>Vorname 7</v>
      </c>
      <c r="B25" s="8" t="str">
        <f>Teams!B25</f>
        <v>Name 7</v>
      </c>
      <c r="C25" s="19"/>
      <c r="D25" s="19"/>
      <c r="E25" s="19"/>
      <c r="F25" s="19"/>
      <c r="G25" s="18"/>
      <c r="H25" s="18"/>
      <c r="I25" s="18"/>
      <c r="J25" s="18"/>
      <c r="K25" s="18"/>
      <c r="L25" s="18"/>
      <c r="M25" s="18"/>
      <c r="N25" s="21"/>
    </row>
    <row r="26" spans="1:14" ht="30" customHeight="1" thickBot="1" x14ac:dyDescent="0.3">
      <c r="A26" s="8" t="str">
        <f>Teams!A26</f>
        <v>Vorname 8</v>
      </c>
      <c r="B26" s="8" t="str">
        <f>Teams!B26</f>
        <v>Name 8</v>
      </c>
      <c r="C26" s="19"/>
      <c r="D26" s="19"/>
      <c r="E26" s="19"/>
      <c r="F26" s="19"/>
      <c r="G26" s="18"/>
      <c r="H26" s="18"/>
      <c r="I26" s="18"/>
      <c r="J26" s="18"/>
      <c r="K26" s="18"/>
      <c r="L26" s="18"/>
      <c r="M26" s="18"/>
      <c r="N26" s="21"/>
    </row>
    <row r="27" spans="1:14" ht="30" customHeight="1" thickBot="1" x14ac:dyDescent="0.3">
      <c r="A27" s="8" t="str">
        <f>Teams!A27</f>
        <v>Vorname 9</v>
      </c>
      <c r="B27" s="8" t="str">
        <f>Teams!B27</f>
        <v>Name 9</v>
      </c>
      <c r="C27" s="19"/>
      <c r="D27" s="19"/>
      <c r="E27" s="19"/>
      <c r="F27" s="19"/>
      <c r="G27" s="18"/>
      <c r="H27" s="18"/>
      <c r="I27" s="18"/>
      <c r="J27" s="18"/>
      <c r="K27" s="18"/>
      <c r="L27" s="18"/>
      <c r="M27" s="18"/>
      <c r="N27" s="21"/>
    </row>
    <row r="28" spans="1:14" ht="30" customHeight="1" thickBot="1" x14ac:dyDescent="0.3">
      <c r="A28" s="8" t="str">
        <f>Teams!A28</f>
        <v>Vorname 10</v>
      </c>
      <c r="B28" s="8" t="str">
        <f>Teams!B28</f>
        <v>Name 10</v>
      </c>
      <c r="C28" s="19"/>
      <c r="D28" s="19"/>
      <c r="E28" s="19"/>
      <c r="F28" s="19"/>
      <c r="G28" s="18"/>
      <c r="H28" s="18"/>
      <c r="I28" s="18"/>
      <c r="J28" s="18"/>
      <c r="K28" s="18"/>
      <c r="L28" s="18"/>
      <c r="M28" s="18"/>
      <c r="N28" s="21"/>
    </row>
    <row r="29" spans="1:14" ht="30" customHeight="1" thickBot="1" x14ac:dyDescent="0.3">
      <c r="A29" s="8" t="str">
        <f>Teams!A29</f>
        <v>Vorname 11</v>
      </c>
      <c r="B29" s="8" t="str">
        <f>Teams!B29</f>
        <v>Name 11</v>
      </c>
      <c r="C29" s="19"/>
      <c r="D29" s="19"/>
      <c r="E29" s="19"/>
      <c r="F29" s="19"/>
      <c r="G29" s="18"/>
      <c r="H29" s="18"/>
      <c r="I29" s="18"/>
      <c r="J29" s="18"/>
      <c r="K29" s="18"/>
      <c r="L29" s="18"/>
      <c r="M29" s="18"/>
      <c r="N29" s="21"/>
    </row>
    <row r="32" spans="1:14" ht="30" customHeight="1" thickBot="1" x14ac:dyDescent="0.3"/>
    <row r="33" spans="1:14" ht="30" customHeight="1" thickBot="1" x14ac:dyDescent="0.35">
      <c r="A33" s="4" t="str">
        <f>Teams!A33</f>
        <v>Teamname 3</v>
      </c>
      <c r="B33" s="56" t="s">
        <v>45</v>
      </c>
      <c r="C33" s="20"/>
      <c r="D33" s="107" t="s">
        <v>116</v>
      </c>
      <c r="E33" s="107"/>
      <c r="F33" s="107"/>
      <c r="G33" s="107"/>
      <c r="H33" s="107"/>
      <c r="I33" s="107"/>
      <c r="J33" s="107"/>
      <c r="K33" s="107"/>
      <c r="L33" s="82"/>
      <c r="M33" s="83" t="s">
        <v>43</v>
      </c>
      <c r="N33" s="16" t="e">
        <f>SUM(LARGE(N35:N45,1),LARGE(N35:N45,2),LARGE(N35:N45,3),LARGE(N35:N45,4),LARGE(N35:N45,5),LARGE(N35:N45,6))</f>
        <v>#NUM!</v>
      </c>
    </row>
    <row r="34" spans="1:14" ht="30" customHeight="1" thickBot="1" x14ac:dyDescent="0.35">
      <c r="A34" s="4" t="s">
        <v>1</v>
      </c>
      <c r="B34" s="4" t="s">
        <v>40</v>
      </c>
      <c r="C34" s="4" t="s">
        <v>46</v>
      </c>
      <c r="D34" s="4" t="s">
        <v>47</v>
      </c>
      <c r="E34" s="4" t="s">
        <v>48</v>
      </c>
      <c r="F34" s="4" t="s">
        <v>49</v>
      </c>
      <c r="G34" s="4" t="s">
        <v>50</v>
      </c>
      <c r="H34" s="4" t="s">
        <v>51</v>
      </c>
      <c r="I34" s="4" t="s">
        <v>44</v>
      </c>
      <c r="J34" s="4" t="s">
        <v>52</v>
      </c>
      <c r="K34" s="4" t="s">
        <v>53</v>
      </c>
      <c r="L34" s="4" t="s">
        <v>85</v>
      </c>
      <c r="M34" s="4" t="s">
        <v>86</v>
      </c>
      <c r="N34" s="17" t="s">
        <v>117</v>
      </c>
    </row>
    <row r="35" spans="1:14" ht="30" customHeight="1" thickBot="1" x14ac:dyDescent="0.3">
      <c r="A35" s="8" t="str">
        <f>Teams!A35</f>
        <v>Vorname 1</v>
      </c>
      <c r="B35" s="8" t="str">
        <f>Teams!B35</f>
        <v>Name 1</v>
      </c>
      <c r="C35" s="18"/>
      <c r="D35" s="18"/>
      <c r="E35" s="18"/>
      <c r="F35" s="18"/>
      <c r="G35" s="18"/>
      <c r="H35" s="18"/>
      <c r="I35" s="18"/>
      <c r="J35" s="18"/>
      <c r="K35" s="18"/>
      <c r="L35" s="18"/>
      <c r="M35" s="18"/>
      <c r="N35" s="21"/>
    </row>
    <row r="36" spans="1:14" ht="30" customHeight="1" thickBot="1" x14ac:dyDescent="0.3">
      <c r="A36" s="8" t="str">
        <f>Teams!A36</f>
        <v>Vorname 2</v>
      </c>
      <c r="B36" s="8" t="str">
        <f>Teams!B36</f>
        <v>Name 2</v>
      </c>
      <c r="C36" s="18"/>
      <c r="D36" s="19"/>
      <c r="E36" s="19"/>
      <c r="F36" s="19"/>
      <c r="G36" s="18"/>
      <c r="H36" s="18"/>
      <c r="I36" s="18"/>
      <c r="J36" s="18"/>
      <c r="K36" s="18"/>
      <c r="L36" s="18"/>
      <c r="M36" s="18"/>
      <c r="N36" s="21"/>
    </row>
    <row r="37" spans="1:14" ht="30" customHeight="1" thickBot="1" x14ac:dyDescent="0.3">
      <c r="A37" s="8" t="str">
        <f>Teams!A37</f>
        <v>Vorname 3</v>
      </c>
      <c r="B37" s="8" t="str">
        <f>Teams!B37</f>
        <v>Name 3</v>
      </c>
      <c r="C37" s="19"/>
      <c r="D37" s="19"/>
      <c r="E37" s="19"/>
      <c r="F37" s="19"/>
      <c r="G37" s="18"/>
      <c r="H37" s="18"/>
      <c r="I37" s="18"/>
      <c r="J37" s="18"/>
      <c r="K37" s="18"/>
      <c r="L37" s="18"/>
      <c r="M37" s="18"/>
      <c r="N37" s="21"/>
    </row>
    <row r="38" spans="1:14" ht="30" customHeight="1" thickBot="1" x14ac:dyDescent="0.3">
      <c r="A38" s="8" t="str">
        <f>Teams!A38</f>
        <v>Vorname 4</v>
      </c>
      <c r="B38" s="8" t="str">
        <f>Teams!B38</f>
        <v>Name 4</v>
      </c>
      <c r="C38" s="19"/>
      <c r="D38" s="19"/>
      <c r="E38" s="19"/>
      <c r="F38" s="19"/>
      <c r="G38" s="18"/>
      <c r="H38" s="18"/>
      <c r="I38" s="18"/>
      <c r="J38" s="18"/>
      <c r="K38" s="18"/>
      <c r="L38" s="18"/>
      <c r="M38" s="18"/>
      <c r="N38" s="21"/>
    </row>
    <row r="39" spans="1:14" ht="30" customHeight="1" thickBot="1" x14ac:dyDescent="0.3">
      <c r="A39" s="8" t="str">
        <f>Teams!A39</f>
        <v>Vorname 5</v>
      </c>
      <c r="B39" s="8" t="str">
        <f>Teams!B39</f>
        <v>Name 5</v>
      </c>
      <c r="C39" s="19"/>
      <c r="D39" s="19"/>
      <c r="E39" s="19"/>
      <c r="F39" s="19"/>
      <c r="G39" s="18"/>
      <c r="H39" s="18"/>
      <c r="I39" s="18"/>
      <c r="J39" s="18"/>
      <c r="K39" s="18"/>
      <c r="L39" s="18"/>
      <c r="M39" s="18"/>
      <c r="N39" s="21"/>
    </row>
    <row r="40" spans="1:14" ht="30" customHeight="1" thickBot="1" x14ac:dyDescent="0.3">
      <c r="A40" s="8" t="str">
        <f>Teams!A40</f>
        <v>Vorname 6</v>
      </c>
      <c r="B40" s="8" t="str">
        <f>Teams!B40</f>
        <v>Name 6</v>
      </c>
      <c r="C40" s="19"/>
      <c r="D40" s="19"/>
      <c r="E40" s="19"/>
      <c r="F40" s="19"/>
      <c r="G40" s="18"/>
      <c r="H40" s="18"/>
      <c r="I40" s="18"/>
      <c r="J40" s="18"/>
      <c r="K40" s="18"/>
      <c r="L40" s="18"/>
      <c r="M40" s="18"/>
      <c r="N40" s="21"/>
    </row>
    <row r="41" spans="1:14" ht="30" customHeight="1" thickBot="1" x14ac:dyDescent="0.3">
      <c r="A41" s="8" t="str">
        <f>Teams!A41</f>
        <v>Vorname 7</v>
      </c>
      <c r="B41" s="8" t="str">
        <f>Teams!B41</f>
        <v>Name 7</v>
      </c>
      <c r="C41" s="19"/>
      <c r="D41" s="19"/>
      <c r="E41" s="19"/>
      <c r="F41" s="19"/>
      <c r="G41" s="18"/>
      <c r="H41" s="18"/>
      <c r="I41" s="18"/>
      <c r="J41" s="18"/>
      <c r="K41" s="18"/>
      <c r="L41" s="18"/>
      <c r="M41" s="18"/>
      <c r="N41" s="21"/>
    </row>
    <row r="42" spans="1:14" ht="30" customHeight="1" thickBot="1" x14ac:dyDescent="0.3">
      <c r="A42" s="8" t="str">
        <f>Teams!A42</f>
        <v>Vorname 8</v>
      </c>
      <c r="B42" s="8" t="str">
        <f>Teams!B42</f>
        <v>Name 8</v>
      </c>
      <c r="C42" s="19"/>
      <c r="D42" s="19"/>
      <c r="E42" s="19"/>
      <c r="F42" s="19"/>
      <c r="G42" s="18"/>
      <c r="H42" s="18"/>
      <c r="I42" s="18"/>
      <c r="J42" s="18"/>
      <c r="K42" s="18"/>
      <c r="L42" s="18"/>
      <c r="M42" s="18"/>
      <c r="N42" s="21"/>
    </row>
    <row r="43" spans="1:14" ht="30" customHeight="1" thickBot="1" x14ac:dyDescent="0.3">
      <c r="A43" s="8" t="str">
        <f>Teams!A43</f>
        <v>Vorname 9</v>
      </c>
      <c r="B43" s="8" t="str">
        <f>Teams!B43</f>
        <v>Name 9</v>
      </c>
      <c r="C43" s="19"/>
      <c r="D43" s="19"/>
      <c r="E43" s="19"/>
      <c r="F43" s="19"/>
      <c r="G43" s="18"/>
      <c r="H43" s="18"/>
      <c r="I43" s="18"/>
      <c r="J43" s="18"/>
      <c r="K43" s="18"/>
      <c r="L43" s="18"/>
      <c r="M43" s="18"/>
      <c r="N43" s="21"/>
    </row>
    <row r="44" spans="1:14" ht="30" customHeight="1" thickBot="1" x14ac:dyDescent="0.3">
      <c r="A44" s="8" t="str">
        <f>Teams!A44</f>
        <v>Vorname 10</v>
      </c>
      <c r="B44" s="8" t="str">
        <f>Teams!B44</f>
        <v>Name 10</v>
      </c>
      <c r="C44" s="19"/>
      <c r="D44" s="19"/>
      <c r="E44" s="19"/>
      <c r="F44" s="19"/>
      <c r="G44" s="18"/>
      <c r="H44" s="18"/>
      <c r="I44" s="18"/>
      <c r="J44" s="18"/>
      <c r="K44" s="18"/>
      <c r="L44" s="18"/>
      <c r="M44" s="18"/>
      <c r="N44" s="21"/>
    </row>
    <row r="45" spans="1:14" ht="30" customHeight="1" thickBot="1" x14ac:dyDescent="0.3">
      <c r="A45" s="8" t="str">
        <f>Teams!A45</f>
        <v>Vorname 11</v>
      </c>
      <c r="B45" s="8" t="str">
        <f>Teams!B45</f>
        <v>Name 11</v>
      </c>
      <c r="C45" s="19"/>
      <c r="D45" s="19"/>
      <c r="E45" s="19"/>
      <c r="F45" s="19"/>
      <c r="G45" s="18"/>
      <c r="H45" s="18"/>
      <c r="I45" s="18"/>
      <c r="J45" s="18"/>
      <c r="K45" s="18"/>
      <c r="L45" s="18"/>
      <c r="M45" s="18"/>
      <c r="N45" s="21"/>
    </row>
    <row r="48" spans="1:14" ht="30" customHeight="1" thickBot="1" x14ac:dyDescent="0.3"/>
    <row r="49" spans="1:14" ht="30" customHeight="1" thickBot="1" x14ac:dyDescent="0.35">
      <c r="A49" s="4" t="str">
        <f>Teams!A49</f>
        <v>Teamname 4</v>
      </c>
      <c r="B49" s="56" t="s">
        <v>45</v>
      </c>
      <c r="C49" s="20"/>
      <c r="D49" s="107" t="s">
        <v>116</v>
      </c>
      <c r="E49" s="107"/>
      <c r="F49" s="107"/>
      <c r="G49" s="107"/>
      <c r="H49" s="107"/>
      <c r="I49" s="107"/>
      <c r="J49" s="107"/>
      <c r="K49" s="107"/>
      <c r="L49" s="82"/>
      <c r="M49" s="83" t="s">
        <v>43</v>
      </c>
      <c r="N49" s="16" t="e">
        <f>SUM(LARGE(N51:N61,1),LARGE(N51:N61,2),LARGE(N51:N61,3),LARGE(N51:N61,4),LARGE(N51:N61,5),LARGE(N51:N61,6))</f>
        <v>#NUM!</v>
      </c>
    </row>
    <row r="50" spans="1:14" ht="30" customHeight="1" thickBot="1" x14ac:dyDescent="0.35">
      <c r="A50" s="4" t="s">
        <v>1</v>
      </c>
      <c r="B50" s="4" t="s">
        <v>40</v>
      </c>
      <c r="C50" s="4" t="s">
        <v>46</v>
      </c>
      <c r="D50" s="4" t="s">
        <v>47</v>
      </c>
      <c r="E50" s="4" t="s">
        <v>48</v>
      </c>
      <c r="F50" s="4" t="s">
        <v>49</v>
      </c>
      <c r="G50" s="4" t="s">
        <v>50</v>
      </c>
      <c r="H50" s="4" t="s">
        <v>51</v>
      </c>
      <c r="I50" s="4" t="s">
        <v>44</v>
      </c>
      <c r="J50" s="4" t="s">
        <v>52</v>
      </c>
      <c r="K50" s="4" t="s">
        <v>53</v>
      </c>
      <c r="L50" s="4" t="s">
        <v>85</v>
      </c>
      <c r="M50" s="4" t="s">
        <v>86</v>
      </c>
      <c r="N50" s="17" t="s">
        <v>117</v>
      </c>
    </row>
    <row r="51" spans="1:14" ht="30" customHeight="1" thickBot="1" x14ac:dyDescent="0.3">
      <c r="A51" s="8" t="str">
        <f>Teams!A51</f>
        <v>Vorname 1</v>
      </c>
      <c r="B51" s="8" t="str">
        <f>Teams!B51</f>
        <v>Name 1</v>
      </c>
      <c r="C51" s="18"/>
      <c r="D51" s="18"/>
      <c r="E51" s="18"/>
      <c r="F51" s="18"/>
      <c r="G51" s="18"/>
      <c r="H51" s="18"/>
      <c r="I51" s="18"/>
      <c r="J51" s="18"/>
      <c r="K51" s="18"/>
      <c r="L51" s="18"/>
      <c r="M51" s="18"/>
      <c r="N51" s="21"/>
    </row>
    <row r="52" spans="1:14" ht="30" customHeight="1" thickBot="1" x14ac:dyDescent="0.3">
      <c r="A52" s="8" t="str">
        <f>Teams!A52</f>
        <v>Vorname 2</v>
      </c>
      <c r="B52" s="8" t="str">
        <f>Teams!B52</f>
        <v>Name 2</v>
      </c>
      <c r="C52" s="18"/>
      <c r="D52" s="19"/>
      <c r="E52" s="19"/>
      <c r="F52" s="19"/>
      <c r="G52" s="18"/>
      <c r="H52" s="18"/>
      <c r="I52" s="18"/>
      <c r="J52" s="18"/>
      <c r="K52" s="18"/>
      <c r="L52" s="18"/>
      <c r="M52" s="18"/>
      <c r="N52" s="21"/>
    </row>
    <row r="53" spans="1:14" ht="30" customHeight="1" thickBot="1" x14ac:dyDescent="0.3">
      <c r="A53" s="8" t="str">
        <f>Teams!A53</f>
        <v>Vorname 3</v>
      </c>
      <c r="B53" s="8" t="str">
        <f>Teams!B53</f>
        <v>Name 3</v>
      </c>
      <c r="C53" s="19"/>
      <c r="D53" s="19"/>
      <c r="E53" s="19"/>
      <c r="F53" s="19"/>
      <c r="G53" s="18"/>
      <c r="H53" s="18"/>
      <c r="I53" s="18"/>
      <c r="J53" s="18"/>
      <c r="K53" s="18"/>
      <c r="L53" s="18"/>
      <c r="M53" s="18"/>
      <c r="N53" s="21"/>
    </row>
    <row r="54" spans="1:14" ht="30" customHeight="1" thickBot="1" x14ac:dyDescent="0.3">
      <c r="A54" s="8" t="str">
        <f>Teams!A54</f>
        <v>Vorname 4</v>
      </c>
      <c r="B54" s="8" t="str">
        <f>Teams!B54</f>
        <v>Name 4</v>
      </c>
      <c r="C54" s="19"/>
      <c r="D54" s="19"/>
      <c r="E54" s="19"/>
      <c r="F54" s="19"/>
      <c r="G54" s="18"/>
      <c r="H54" s="18"/>
      <c r="I54" s="18"/>
      <c r="J54" s="18"/>
      <c r="K54" s="18"/>
      <c r="L54" s="18"/>
      <c r="M54" s="18"/>
      <c r="N54" s="21"/>
    </row>
    <row r="55" spans="1:14" ht="30" customHeight="1" thickBot="1" x14ac:dyDescent="0.3">
      <c r="A55" s="8" t="str">
        <f>Teams!A55</f>
        <v>Vorname 5</v>
      </c>
      <c r="B55" s="8" t="str">
        <f>Teams!B55</f>
        <v>Name 5</v>
      </c>
      <c r="C55" s="19"/>
      <c r="D55" s="19"/>
      <c r="E55" s="19"/>
      <c r="F55" s="19"/>
      <c r="G55" s="18"/>
      <c r="H55" s="18"/>
      <c r="I55" s="18"/>
      <c r="J55" s="18"/>
      <c r="K55" s="18"/>
      <c r="L55" s="18"/>
      <c r="M55" s="18"/>
      <c r="N55" s="21"/>
    </row>
    <row r="56" spans="1:14" ht="30" customHeight="1" thickBot="1" x14ac:dyDescent="0.3">
      <c r="A56" s="8" t="str">
        <f>Teams!A56</f>
        <v>Vorname 6</v>
      </c>
      <c r="B56" s="8" t="str">
        <f>Teams!B56</f>
        <v>Name 6</v>
      </c>
      <c r="C56" s="19"/>
      <c r="D56" s="19"/>
      <c r="E56" s="19"/>
      <c r="F56" s="19"/>
      <c r="G56" s="18"/>
      <c r="H56" s="18"/>
      <c r="I56" s="18"/>
      <c r="J56" s="18"/>
      <c r="K56" s="18"/>
      <c r="L56" s="18"/>
      <c r="M56" s="18"/>
      <c r="N56" s="21"/>
    </row>
    <row r="57" spans="1:14" ht="30" customHeight="1" thickBot="1" x14ac:dyDescent="0.3">
      <c r="A57" s="8" t="str">
        <f>Teams!A57</f>
        <v>Vorname 7</v>
      </c>
      <c r="B57" s="8" t="str">
        <f>Teams!B57</f>
        <v>Name 7</v>
      </c>
      <c r="C57" s="19"/>
      <c r="D57" s="19"/>
      <c r="E57" s="19"/>
      <c r="F57" s="19"/>
      <c r="G57" s="18"/>
      <c r="H57" s="18"/>
      <c r="I57" s="18"/>
      <c r="J57" s="18"/>
      <c r="K57" s="18"/>
      <c r="L57" s="18"/>
      <c r="M57" s="18"/>
      <c r="N57" s="21"/>
    </row>
    <row r="58" spans="1:14" ht="30" customHeight="1" thickBot="1" x14ac:dyDescent="0.3">
      <c r="A58" s="8" t="str">
        <f>Teams!A58</f>
        <v>Vorname 8</v>
      </c>
      <c r="B58" s="8" t="str">
        <f>Teams!B58</f>
        <v>Name 8</v>
      </c>
      <c r="C58" s="19"/>
      <c r="D58" s="19"/>
      <c r="E58" s="19"/>
      <c r="F58" s="19"/>
      <c r="G58" s="18"/>
      <c r="H58" s="18"/>
      <c r="I58" s="18"/>
      <c r="J58" s="18"/>
      <c r="K58" s="18"/>
      <c r="L58" s="18"/>
      <c r="M58" s="18"/>
      <c r="N58" s="21"/>
    </row>
    <row r="59" spans="1:14" ht="30" customHeight="1" thickBot="1" x14ac:dyDescent="0.3">
      <c r="A59" s="8" t="str">
        <f>Teams!A59</f>
        <v>Vorname 9</v>
      </c>
      <c r="B59" s="8" t="str">
        <f>Teams!B59</f>
        <v>Name 9</v>
      </c>
      <c r="C59" s="19"/>
      <c r="D59" s="19"/>
      <c r="E59" s="19"/>
      <c r="F59" s="19"/>
      <c r="G59" s="18"/>
      <c r="H59" s="18"/>
      <c r="I59" s="18"/>
      <c r="J59" s="18"/>
      <c r="K59" s="18"/>
      <c r="L59" s="18"/>
      <c r="M59" s="18"/>
      <c r="N59" s="21"/>
    </row>
    <row r="60" spans="1:14" ht="30" customHeight="1" thickBot="1" x14ac:dyDescent="0.3">
      <c r="A60" s="8" t="str">
        <f>Teams!A60</f>
        <v>Vorname 10</v>
      </c>
      <c r="B60" s="8" t="str">
        <f>Teams!B60</f>
        <v>Name 10</v>
      </c>
      <c r="C60" s="19"/>
      <c r="D60" s="19"/>
      <c r="E60" s="19"/>
      <c r="F60" s="19"/>
      <c r="G60" s="18"/>
      <c r="H60" s="18"/>
      <c r="I60" s="18"/>
      <c r="J60" s="18"/>
      <c r="K60" s="18"/>
      <c r="L60" s="18"/>
      <c r="M60" s="18"/>
      <c r="N60" s="21"/>
    </row>
    <row r="61" spans="1:14" ht="30" customHeight="1" thickBot="1" x14ac:dyDescent="0.3">
      <c r="A61" s="8" t="str">
        <f>Teams!A61</f>
        <v>Vorname 11</v>
      </c>
      <c r="B61" s="8" t="str">
        <f>Teams!B61</f>
        <v>Name 11</v>
      </c>
      <c r="C61" s="19"/>
      <c r="D61" s="19"/>
      <c r="E61" s="19"/>
      <c r="F61" s="19"/>
      <c r="G61" s="18"/>
      <c r="H61" s="18"/>
      <c r="I61" s="18"/>
      <c r="J61" s="18"/>
      <c r="K61" s="18"/>
      <c r="L61" s="18"/>
      <c r="M61" s="18"/>
      <c r="N61" s="21"/>
    </row>
    <row r="64" spans="1:14" ht="30" customHeight="1" thickBot="1" x14ac:dyDescent="0.3"/>
    <row r="65" spans="1:14" ht="30" customHeight="1" thickBot="1" x14ac:dyDescent="0.35">
      <c r="A65" s="4" t="str">
        <f>Teams!A65</f>
        <v>Teamname 5</v>
      </c>
      <c r="B65" s="56" t="s">
        <v>45</v>
      </c>
      <c r="C65" s="20"/>
      <c r="D65" s="107" t="s">
        <v>116</v>
      </c>
      <c r="E65" s="107"/>
      <c r="F65" s="107"/>
      <c r="G65" s="107"/>
      <c r="H65" s="107"/>
      <c r="I65" s="107"/>
      <c r="J65" s="107"/>
      <c r="K65" s="107"/>
      <c r="L65" s="82"/>
      <c r="M65" s="83" t="s">
        <v>43</v>
      </c>
      <c r="N65" s="16" t="e">
        <f>SUM(LARGE(N67:N77,1),LARGE(N67:N77,2),LARGE(N67:N77,3),LARGE(N67:N77,4),LARGE(N67:N77,5),LARGE(N67:N77,6))</f>
        <v>#NUM!</v>
      </c>
    </row>
    <row r="66" spans="1:14" ht="30" customHeight="1" thickBot="1" x14ac:dyDescent="0.35">
      <c r="A66" s="4" t="s">
        <v>1</v>
      </c>
      <c r="B66" s="4" t="s">
        <v>40</v>
      </c>
      <c r="C66" s="4" t="s">
        <v>46</v>
      </c>
      <c r="D66" s="4" t="s">
        <v>47</v>
      </c>
      <c r="E66" s="4" t="s">
        <v>48</v>
      </c>
      <c r="F66" s="4" t="s">
        <v>49</v>
      </c>
      <c r="G66" s="4" t="s">
        <v>50</v>
      </c>
      <c r="H66" s="4" t="s">
        <v>51</v>
      </c>
      <c r="I66" s="4" t="s">
        <v>44</v>
      </c>
      <c r="J66" s="4" t="s">
        <v>52</v>
      </c>
      <c r="K66" s="4" t="s">
        <v>53</v>
      </c>
      <c r="L66" s="4" t="s">
        <v>85</v>
      </c>
      <c r="M66" s="4" t="s">
        <v>86</v>
      </c>
      <c r="N66" s="17" t="s">
        <v>117</v>
      </c>
    </row>
    <row r="67" spans="1:14" ht="30" customHeight="1" thickBot="1" x14ac:dyDescent="0.3">
      <c r="A67" s="8" t="str">
        <f>Teams!A67</f>
        <v>Vorname 1</v>
      </c>
      <c r="B67" s="8" t="str">
        <f>Teams!B67</f>
        <v>Name 1</v>
      </c>
      <c r="C67" s="18"/>
      <c r="D67" s="18"/>
      <c r="E67" s="18"/>
      <c r="F67" s="18"/>
      <c r="G67" s="18"/>
      <c r="H67" s="18"/>
      <c r="I67" s="18"/>
      <c r="J67" s="18"/>
      <c r="K67" s="18"/>
      <c r="L67" s="18"/>
      <c r="M67" s="18"/>
      <c r="N67" s="21"/>
    </row>
    <row r="68" spans="1:14" ht="30" customHeight="1" thickBot="1" x14ac:dyDescent="0.3">
      <c r="A68" s="8" t="str">
        <f>Teams!A68</f>
        <v>Vorname 2</v>
      </c>
      <c r="B68" s="8" t="str">
        <f>Teams!B68</f>
        <v>Name 2</v>
      </c>
      <c r="C68" s="18"/>
      <c r="D68" s="19"/>
      <c r="E68" s="19"/>
      <c r="F68" s="19"/>
      <c r="G68" s="18"/>
      <c r="H68" s="18"/>
      <c r="I68" s="18"/>
      <c r="J68" s="18"/>
      <c r="K68" s="18"/>
      <c r="L68" s="18"/>
      <c r="M68" s="18"/>
      <c r="N68" s="21"/>
    </row>
    <row r="69" spans="1:14" ht="30" customHeight="1" thickBot="1" x14ac:dyDescent="0.3">
      <c r="A69" s="8" t="str">
        <f>Teams!A69</f>
        <v>Vorname 3</v>
      </c>
      <c r="B69" s="8" t="str">
        <f>Teams!B69</f>
        <v>Name 3</v>
      </c>
      <c r="C69" s="19"/>
      <c r="D69" s="19"/>
      <c r="E69" s="19"/>
      <c r="F69" s="19"/>
      <c r="G69" s="18"/>
      <c r="H69" s="18"/>
      <c r="I69" s="18"/>
      <c r="J69" s="18"/>
      <c r="K69" s="18"/>
      <c r="L69" s="18"/>
      <c r="M69" s="18"/>
      <c r="N69" s="21"/>
    </row>
    <row r="70" spans="1:14" ht="30" customHeight="1" thickBot="1" x14ac:dyDescent="0.3">
      <c r="A70" s="8" t="str">
        <f>Teams!A70</f>
        <v>Vorname 4</v>
      </c>
      <c r="B70" s="8" t="str">
        <f>Teams!B70</f>
        <v>Name 4</v>
      </c>
      <c r="C70" s="19"/>
      <c r="D70" s="19"/>
      <c r="E70" s="19"/>
      <c r="F70" s="19"/>
      <c r="G70" s="18"/>
      <c r="H70" s="18"/>
      <c r="I70" s="18"/>
      <c r="J70" s="18"/>
      <c r="K70" s="18"/>
      <c r="L70" s="18"/>
      <c r="M70" s="18"/>
      <c r="N70" s="21"/>
    </row>
    <row r="71" spans="1:14" ht="30" customHeight="1" thickBot="1" x14ac:dyDescent="0.3">
      <c r="A71" s="8" t="str">
        <f>Teams!A71</f>
        <v>Vorname 5</v>
      </c>
      <c r="B71" s="8" t="str">
        <f>Teams!B71</f>
        <v>Name 5</v>
      </c>
      <c r="C71" s="19"/>
      <c r="D71" s="19"/>
      <c r="E71" s="19"/>
      <c r="F71" s="19"/>
      <c r="G71" s="18"/>
      <c r="H71" s="18"/>
      <c r="I71" s="18"/>
      <c r="J71" s="18"/>
      <c r="K71" s="18"/>
      <c r="L71" s="18"/>
      <c r="M71" s="18"/>
      <c r="N71" s="21"/>
    </row>
    <row r="72" spans="1:14" ht="30" customHeight="1" thickBot="1" x14ac:dyDescent="0.3">
      <c r="A72" s="8" t="str">
        <f>Teams!A72</f>
        <v>Vorname 6</v>
      </c>
      <c r="B72" s="8" t="str">
        <f>Teams!B72</f>
        <v>Name 6</v>
      </c>
      <c r="C72" s="19"/>
      <c r="D72" s="19"/>
      <c r="E72" s="19"/>
      <c r="F72" s="19"/>
      <c r="G72" s="18"/>
      <c r="H72" s="18"/>
      <c r="I72" s="18"/>
      <c r="J72" s="18"/>
      <c r="K72" s="18"/>
      <c r="L72" s="18"/>
      <c r="M72" s="18"/>
      <c r="N72" s="21"/>
    </row>
    <row r="73" spans="1:14" ht="30" customHeight="1" thickBot="1" x14ac:dyDescent="0.3">
      <c r="A73" s="8" t="str">
        <f>Teams!A73</f>
        <v>Vorname 7</v>
      </c>
      <c r="B73" s="8" t="str">
        <f>Teams!B73</f>
        <v>Name 7</v>
      </c>
      <c r="C73" s="19"/>
      <c r="D73" s="19"/>
      <c r="E73" s="19"/>
      <c r="F73" s="19"/>
      <c r="G73" s="18"/>
      <c r="H73" s="18"/>
      <c r="I73" s="18"/>
      <c r="J73" s="18"/>
      <c r="K73" s="18"/>
      <c r="L73" s="18"/>
      <c r="M73" s="18"/>
      <c r="N73" s="21"/>
    </row>
    <row r="74" spans="1:14" ht="30" customHeight="1" thickBot="1" x14ac:dyDescent="0.3">
      <c r="A74" s="8" t="str">
        <f>Teams!A74</f>
        <v>Vorname 8</v>
      </c>
      <c r="B74" s="8" t="str">
        <f>Teams!B74</f>
        <v>Name 8</v>
      </c>
      <c r="C74" s="19"/>
      <c r="D74" s="19"/>
      <c r="E74" s="19"/>
      <c r="F74" s="19"/>
      <c r="G74" s="18"/>
      <c r="H74" s="18"/>
      <c r="I74" s="18"/>
      <c r="J74" s="18"/>
      <c r="K74" s="18"/>
      <c r="L74" s="18"/>
      <c r="M74" s="18"/>
      <c r="N74" s="21"/>
    </row>
    <row r="75" spans="1:14" ht="30" customHeight="1" thickBot="1" x14ac:dyDescent="0.3">
      <c r="A75" s="8" t="str">
        <f>Teams!A75</f>
        <v>Vorname 9</v>
      </c>
      <c r="B75" s="8" t="str">
        <f>Teams!B75</f>
        <v>Name 9</v>
      </c>
      <c r="C75" s="19"/>
      <c r="D75" s="19"/>
      <c r="E75" s="19"/>
      <c r="F75" s="19"/>
      <c r="G75" s="18"/>
      <c r="H75" s="18"/>
      <c r="I75" s="18"/>
      <c r="J75" s="18"/>
      <c r="K75" s="18"/>
      <c r="L75" s="18"/>
      <c r="M75" s="18"/>
      <c r="N75" s="21"/>
    </row>
    <row r="76" spans="1:14" ht="30" customHeight="1" thickBot="1" x14ac:dyDescent="0.3">
      <c r="A76" s="8" t="str">
        <f>Teams!A76</f>
        <v>Vorname 10</v>
      </c>
      <c r="B76" s="8" t="str">
        <f>Teams!B76</f>
        <v>Name 10</v>
      </c>
      <c r="C76" s="19"/>
      <c r="D76" s="19"/>
      <c r="E76" s="19"/>
      <c r="F76" s="19"/>
      <c r="G76" s="18"/>
      <c r="H76" s="18"/>
      <c r="I76" s="18"/>
      <c r="J76" s="18"/>
      <c r="K76" s="18"/>
      <c r="L76" s="18"/>
      <c r="M76" s="18"/>
      <c r="N76" s="21"/>
    </row>
    <row r="77" spans="1:14" ht="30" customHeight="1" thickBot="1" x14ac:dyDescent="0.3">
      <c r="A77" s="8" t="str">
        <f>Teams!A77</f>
        <v>Vorname 11</v>
      </c>
      <c r="B77" s="8" t="str">
        <f>Teams!B77</f>
        <v>Name 11</v>
      </c>
      <c r="C77" s="19"/>
      <c r="D77" s="19"/>
      <c r="E77" s="19"/>
      <c r="F77" s="19"/>
      <c r="G77" s="18"/>
      <c r="H77" s="18"/>
      <c r="I77" s="18"/>
      <c r="J77" s="18"/>
      <c r="K77" s="18"/>
      <c r="L77" s="18"/>
      <c r="M77" s="18"/>
      <c r="N77" s="21"/>
    </row>
    <row r="80" spans="1:14" ht="30" customHeight="1" thickBot="1" x14ac:dyDescent="0.3"/>
    <row r="81" spans="1:14" ht="30" customHeight="1" thickBot="1" x14ac:dyDescent="0.35">
      <c r="A81" s="4" t="str">
        <f>Teams!A81</f>
        <v>Teamname 6</v>
      </c>
      <c r="B81" s="56" t="s">
        <v>45</v>
      </c>
      <c r="C81" s="20"/>
      <c r="D81" s="107" t="s">
        <v>116</v>
      </c>
      <c r="E81" s="107"/>
      <c r="F81" s="107"/>
      <c r="G81" s="107"/>
      <c r="H81" s="107"/>
      <c r="I81" s="107"/>
      <c r="J81" s="107"/>
      <c r="K81" s="107"/>
      <c r="L81" s="82"/>
      <c r="M81" s="83" t="s">
        <v>43</v>
      </c>
      <c r="N81" s="16" t="e">
        <f>SUM(LARGE(N83:N93,1),LARGE(N83:N93,2),LARGE(N83:N93,3),LARGE(N83:N93,4),LARGE(N83:N93,5),LARGE(N83:N93,6))</f>
        <v>#NUM!</v>
      </c>
    </row>
    <row r="82" spans="1:14" ht="30" customHeight="1" thickBot="1" x14ac:dyDescent="0.35">
      <c r="A82" s="4" t="s">
        <v>1</v>
      </c>
      <c r="B82" s="4" t="s">
        <v>40</v>
      </c>
      <c r="C82" s="4" t="s">
        <v>46</v>
      </c>
      <c r="D82" s="4" t="s">
        <v>47</v>
      </c>
      <c r="E82" s="4" t="s">
        <v>48</v>
      </c>
      <c r="F82" s="4" t="s">
        <v>49</v>
      </c>
      <c r="G82" s="4" t="s">
        <v>50</v>
      </c>
      <c r="H82" s="4" t="s">
        <v>51</v>
      </c>
      <c r="I82" s="4" t="s">
        <v>44</v>
      </c>
      <c r="J82" s="4" t="s">
        <v>52</v>
      </c>
      <c r="K82" s="4" t="s">
        <v>53</v>
      </c>
      <c r="L82" s="4" t="s">
        <v>85</v>
      </c>
      <c r="M82" s="4" t="s">
        <v>86</v>
      </c>
      <c r="N82" s="17" t="s">
        <v>117</v>
      </c>
    </row>
    <row r="83" spans="1:14" ht="30" customHeight="1" thickBot="1" x14ac:dyDescent="0.3">
      <c r="A83" s="8" t="str">
        <f>Teams!A83</f>
        <v>Vorname 1</v>
      </c>
      <c r="B83" s="8" t="str">
        <f>Teams!B83</f>
        <v>Name 1</v>
      </c>
      <c r="C83" s="18"/>
      <c r="D83" s="18"/>
      <c r="E83" s="18"/>
      <c r="F83" s="18"/>
      <c r="G83" s="18"/>
      <c r="H83" s="18"/>
      <c r="I83" s="18"/>
      <c r="J83" s="18"/>
      <c r="K83" s="18"/>
      <c r="L83" s="18"/>
      <c r="M83" s="18"/>
      <c r="N83" s="21"/>
    </row>
    <row r="84" spans="1:14" ht="30" customHeight="1" thickBot="1" x14ac:dyDescent="0.3">
      <c r="A84" s="8" t="str">
        <f>Teams!A84</f>
        <v>Vorname 2</v>
      </c>
      <c r="B84" s="8" t="str">
        <f>Teams!B84</f>
        <v>Name 2</v>
      </c>
      <c r="C84" s="18"/>
      <c r="D84" s="19"/>
      <c r="E84" s="19"/>
      <c r="F84" s="19"/>
      <c r="G84" s="18"/>
      <c r="H84" s="18"/>
      <c r="I84" s="18"/>
      <c r="J84" s="18"/>
      <c r="K84" s="18"/>
      <c r="L84" s="18"/>
      <c r="M84" s="18"/>
      <c r="N84" s="21"/>
    </row>
    <row r="85" spans="1:14" ht="30" customHeight="1" thickBot="1" x14ac:dyDescent="0.3">
      <c r="A85" s="8" t="str">
        <f>Teams!A85</f>
        <v>Vorname 3</v>
      </c>
      <c r="B85" s="8" t="str">
        <f>Teams!B85</f>
        <v>Name 3</v>
      </c>
      <c r="C85" s="19"/>
      <c r="D85" s="19"/>
      <c r="E85" s="19"/>
      <c r="F85" s="19"/>
      <c r="G85" s="18"/>
      <c r="H85" s="18"/>
      <c r="I85" s="18"/>
      <c r="J85" s="18"/>
      <c r="K85" s="18"/>
      <c r="L85" s="18"/>
      <c r="M85" s="18"/>
      <c r="N85" s="21"/>
    </row>
    <row r="86" spans="1:14" ht="30" customHeight="1" thickBot="1" x14ac:dyDescent="0.3">
      <c r="A86" s="8" t="str">
        <f>Teams!A86</f>
        <v>Vorname 4</v>
      </c>
      <c r="B86" s="8" t="str">
        <f>Teams!B86</f>
        <v>Name 4</v>
      </c>
      <c r="C86" s="19"/>
      <c r="D86" s="19"/>
      <c r="E86" s="19"/>
      <c r="F86" s="19"/>
      <c r="G86" s="18"/>
      <c r="H86" s="18"/>
      <c r="I86" s="18"/>
      <c r="J86" s="18"/>
      <c r="K86" s="18"/>
      <c r="L86" s="18"/>
      <c r="M86" s="18"/>
      <c r="N86" s="21"/>
    </row>
    <row r="87" spans="1:14" ht="30" customHeight="1" thickBot="1" x14ac:dyDescent="0.3">
      <c r="A87" s="8" t="str">
        <f>Teams!A87</f>
        <v>Vorname 5</v>
      </c>
      <c r="B87" s="8" t="str">
        <f>Teams!B87</f>
        <v>Name 5</v>
      </c>
      <c r="C87" s="19"/>
      <c r="D87" s="19"/>
      <c r="E87" s="19"/>
      <c r="F87" s="19"/>
      <c r="G87" s="18"/>
      <c r="H87" s="18"/>
      <c r="I87" s="18"/>
      <c r="J87" s="18"/>
      <c r="K87" s="18"/>
      <c r="L87" s="18"/>
      <c r="M87" s="18"/>
      <c r="N87" s="21"/>
    </row>
    <row r="88" spans="1:14" ht="30" customHeight="1" thickBot="1" x14ac:dyDescent="0.3">
      <c r="A88" s="8" t="str">
        <f>Teams!A88</f>
        <v>Vorname 6</v>
      </c>
      <c r="B88" s="8" t="str">
        <f>Teams!B88</f>
        <v>Name 6</v>
      </c>
      <c r="C88" s="19"/>
      <c r="D88" s="19"/>
      <c r="E88" s="19"/>
      <c r="F88" s="19"/>
      <c r="G88" s="18"/>
      <c r="H88" s="18"/>
      <c r="I88" s="18"/>
      <c r="J88" s="18"/>
      <c r="K88" s="18"/>
      <c r="L88" s="18"/>
      <c r="M88" s="18"/>
      <c r="N88" s="21"/>
    </row>
    <row r="89" spans="1:14" ht="30" customHeight="1" thickBot="1" x14ac:dyDescent="0.3">
      <c r="A89" s="8" t="str">
        <f>Teams!A89</f>
        <v>Vorname 7</v>
      </c>
      <c r="B89" s="8" t="str">
        <f>Teams!B89</f>
        <v>Name 7</v>
      </c>
      <c r="C89" s="19"/>
      <c r="D89" s="19"/>
      <c r="E89" s="19"/>
      <c r="F89" s="19"/>
      <c r="G89" s="18"/>
      <c r="H89" s="18"/>
      <c r="I89" s="18"/>
      <c r="J89" s="18"/>
      <c r="K89" s="18"/>
      <c r="L89" s="18"/>
      <c r="M89" s="18"/>
      <c r="N89" s="21"/>
    </row>
    <row r="90" spans="1:14" ht="30" customHeight="1" thickBot="1" x14ac:dyDescent="0.3">
      <c r="A90" s="8" t="str">
        <f>Teams!A90</f>
        <v>Vorname 8</v>
      </c>
      <c r="B90" s="8" t="str">
        <f>Teams!B90</f>
        <v>Name 8</v>
      </c>
      <c r="C90" s="19"/>
      <c r="D90" s="19"/>
      <c r="E90" s="19"/>
      <c r="F90" s="19"/>
      <c r="G90" s="18"/>
      <c r="H90" s="18"/>
      <c r="I90" s="18"/>
      <c r="J90" s="18"/>
      <c r="K90" s="18"/>
      <c r="L90" s="18"/>
      <c r="M90" s="18"/>
      <c r="N90" s="21"/>
    </row>
    <row r="91" spans="1:14" ht="30" customHeight="1" thickBot="1" x14ac:dyDescent="0.3">
      <c r="A91" s="8" t="str">
        <f>Teams!A91</f>
        <v>Vorname 9</v>
      </c>
      <c r="B91" s="8" t="str">
        <f>Teams!B91</f>
        <v>Name 9</v>
      </c>
      <c r="C91" s="19"/>
      <c r="D91" s="19"/>
      <c r="E91" s="19"/>
      <c r="F91" s="19"/>
      <c r="G91" s="18"/>
      <c r="H91" s="18"/>
      <c r="I91" s="18"/>
      <c r="J91" s="18"/>
      <c r="K91" s="18"/>
      <c r="L91" s="18"/>
      <c r="M91" s="18"/>
      <c r="N91" s="21"/>
    </row>
    <row r="92" spans="1:14" ht="30" customHeight="1" thickBot="1" x14ac:dyDescent="0.3">
      <c r="A92" s="8" t="str">
        <f>Teams!A92</f>
        <v>Vorname 10</v>
      </c>
      <c r="B92" s="8" t="str">
        <f>Teams!B92</f>
        <v>Name 10</v>
      </c>
      <c r="C92" s="19"/>
      <c r="D92" s="19"/>
      <c r="E92" s="19"/>
      <c r="F92" s="19"/>
      <c r="G92" s="18"/>
      <c r="H92" s="18"/>
      <c r="I92" s="18"/>
      <c r="J92" s="18"/>
      <c r="K92" s="18"/>
      <c r="L92" s="18"/>
      <c r="M92" s="18"/>
      <c r="N92" s="21"/>
    </row>
    <row r="93" spans="1:14" ht="30" customHeight="1" thickBot="1" x14ac:dyDescent="0.3">
      <c r="A93" s="8" t="str">
        <f>Teams!A93</f>
        <v>Vorname 11</v>
      </c>
      <c r="B93" s="8" t="str">
        <f>Teams!B93</f>
        <v>Name 11</v>
      </c>
      <c r="C93" s="19"/>
      <c r="D93" s="19"/>
      <c r="E93" s="19"/>
      <c r="F93" s="19"/>
      <c r="G93" s="18"/>
      <c r="H93" s="18"/>
      <c r="I93" s="18"/>
      <c r="J93" s="18"/>
      <c r="K93" s="18"/>
      <c r="L93" s="18"/>
      <c r="M93" s="18"/>
      <c r="N93" s="21"/>
    </row>
    <row r="96" spans="1:14" ht="30" customHeight="1" thickBot="1" x14ac:dyDescent="0.3"/>
    <row r="97" spans="1:14" ht="30" customHeight="1" thickBot="1" x14ac:dyDescent="0.35">
      <c r="A97" s="4" t="str">
        <f>Teams!A97</f>
        <v>Teamname 7</v>
      </c>
      <c r="B97" s="56" t="s">
        <v>45</v>
      </c>
      <c r="C97" s="20"/>
      <c r="D97" s="107" t="s">
        <v>116</v>
      </c>
      <c r="E97" s="107"/>
      <c r="F97" s="107"/>
      <c r="G97" s="107"/>
      <c r="H97" s="107"/>
      <c r="I97" s="107"/>
      <c r="J97" s="107"/>
      <c r="K97" s="107"/>
      <c r="L97" s="82"/>
      <c r="M97" s="83" t="s">
        <v>43</v>
      </c>
      <c r="N97" s="16" t="e">
        <f>SUM(LARGE(N99:N109,1),LARGE(N99:N109,2),LARGE(N99:N109,3),LARGE(N99:N109,4),LARGE(N99:N109,5),LARGE(N99:N109,6))</f>
        <v>#NUM!</v>
      </c>
    </row>
    <row r="98" spans="1:14" ht="30" customHeight="1" thickBot="1" x14ac:dyDescent="0.35">
      <c r="A98" s="4" t="s">
        <v>1</v>
      </c>
      <c r="B98" s="4" t="s">
        <v>40</v>
      </c>
      <c r="C98" s="4" t="s">
        <v>46</v>
      </c>
      <c r="D98" s="4" t="s">
        <v>47</v>
      </c>
      <c r="E98" s="4" t="s">
        <v>48</v>
      </c>
      <c r="F98" s="4" t="s">
        <v>49</v>
      </c>
      <c r="G98" s="4" t="s">
        <v>50</v>
      </c>
      <c r="H98" s="4" t="s">
        <v>51</v>
      </c>
      <c r="I98" s="4" t="s">
        <v>44</v>
      </c>
      <c r="J98" s="4" t="s">
        <v>52</v>
      </c>
      <c r="K98" s="4" t="s">
        <v>53</v>
      </c>
      <c r="L98" s="4" t="s">
        <v>85</v>
      </c>
      <c r="M98" s="4" t="s">
        <v>86</v>
      </c>
      <c r="N98" s="17" t="s">
        <v>117</v>
      </c>
    </row>
    <row r="99" spans="1:14" ht="30" customHeight="1" thickBot="1" x14ac:dyDescent="0.3">
      <c r="A99" s="8" t="str">
        <f>Teams!A99</f>
        <v>Vorname 1</v>
      </c>
      <c r="B99" s="8" t="str">
        <f>Teams!B99</f>
        <v>Name 1</v>
      </c>
      <c r="C99" s="18"/>
      <c r="D99" s="18"/>
      <c r="E99" s="18"/>
      <c r="F99" s="18"/>
      <c r="G99" s="18"/>
      <c r="H99" s="18"/>
      <c r="I99" s="18"/>
      <c r="J99" s="18"/>
      <c r="K99" s="18"/>
      <c r="L99" s="18"/>
      <c r="M99" s="18"/>
      <c r="N99" s="21"/>
    </row>
    <row r="100" spans="1:14" ht="30" customHeight="1" thickBot="1" x14ac:dyDescent="0.3">
      <c r="A100" s="8" t="str">
        <f>Teams!A100</f>
        <v>Vorname 2</v>
      </c>
      <c r="B100" s="8" t="str">
        <f>Teams!B100</f>
        <v>Name 2</v>
      </c>
      <c r="C100" s="18"/>
      <c r="D100" s="19"/>
      <c r="E100" s="19"/>
      <c r="F100" s="19"/>
      <c r="G100" s="18"/>
      <c r="H100" s="18"/>
      <c r="I100" s="18"/>
      <c r="J100" s="18"/>
      <c r="K100" s="18"/>
      <c r="L100" s="18"/>
      <c r="M100" s="18"/>
      <c r="N100" s="21"/>
    </row>
    <row r="101" spans="1:14" ht="30" customHeight="1" thickBot="1" x14ac:dyDescent="0.3">
      <c r="A101" s="8" t="str">
        <f>Teams!A101</f>
        <v>Vorname 3</v>
      </c>
      <c r="B101" s="8" t="str">
        <f>Teams!B101</f>
        <v>Name 3</v>
      </c>
      <c r="C101" s="19"/>
      <c r="D101" s="19"/>
      <c r="E101" s="19"/>
      <c r="F101" s="19"/>
      <c r="G101" s="18"/>
      <c r="H101" s="18"/>
      <c r="I101" s="18"/>
      <c r="J101" s="18"/>
      <c r="K101" s="18"/>
      <c r="L101" s="18"/>
      <c r="M101" s="18"/>
      <c r="N101" s="21"/>
    </row>
    <row r="102" spans="1:14" ht="30" customHeight="1" thickBot="1" x14ac:dyDescent="0.3">
      <c r="A102" s="8" t="str">
        <f>Teams!A102</f>
        <v>Vorname 4</v>
      </c>
      <c r="B102" s="8" t="str">
        <f>Teams!B102</f>
        <v>Name 4</v>
      </c>
      <c r="C102" s="19"/>
      <c r="D102" s="19"/>
      <c r="E102" s="19"/>
      <c r="F102" s="19"/>
      <c r="G102" s="18"/>
      <c r="H102" s="18"/>
      <c r="I102" s="18"/>
      <c r="J102" s="18"/>
      <c r="K102" s="18"/>
      <c r="L102" s="18"/>
      <c r="M102" s="18"/>
      <c r="N102" s="21"/>
    </row>
    <row r="103" spans="1:14" ht="30" customHeight="1" thickBot="1" x14ac:dyDescent="0.3">
      <c r="A103" s="8" t="str">
        <f>Teams!A103</f>
        <v>Vorname 5</v>
      </c>
      <c r="B103" s="8" t="str">
        <f>Teams!B103</f>
        <v>Name 5</v>
      </c>
      <c r="C103" s="19"/>
      <c r="D103" s="19"/>
      <c r="E103" s="19"/>
      <c r="F103" s="19"/>
      <c r="G103" s="18"/>
      <c r="H103" s="18"/>
      <c r="I103" s="18"/>
      <c r="J103" s="18"/>
      <c r="K103" s="18"/>
      <c r="L103" s="18"/>
      <c r="M103" s="18"/>
      <c r="N103" s="21"/>
    </row>
    <row r="104" spans="1:14" ht="30" customHeight="1" thickBot="1" x14ac:dyDescent="0.3">
      <c r="A104" s="8" t="str">
        <f>Teams!A104</f>
        <v>Vorname 6</v>
      </c>
      <c r="B104" s="8" t="str">
        <f>Teams!B104</f>
        <v>Name 6</v>
      </c>
      <c r="C104" s="19"/>
      <c r="D104" s="19"/>
      <c r="E104" s="19"/>
      <c r="F104" s="19"/>
      <c r="G104" s="18"/>
      <c r="H104" s="18"/>
      <c r="I104" s="18"/>
      <c r="J104" s="18"/>
      <c r="K104" s="18"/>
      <c r="L104" s="18"/>
      <c r="M104" s="18"/>
      <c r="N104" s="21"/>
    </row>
    <row r="105" spans="1:14" ht="30" customHeight="1" thickBot="1" x14ac:dyDescent="0.3">
      <c r="A105" s="8" t="str">
        <f>Teams!A105</f>
        <v>Vorname 7</v>
      </c>
      <c r="B105" s="8" t="str">
        <f>Teams!B105</f>
        <v>Name 7</v>
      </c>
      <c r="C105" s="19"/>
      <c r="D105" s="19"/>
      <c r="E105" s="19"/>
      <c r="F105" s="19"/>
      <c r="G105" s="18"/>
      <c r="H105" s="18"/>
      <c r="I105" s="18"/>
      <c r="J105" s="18"/>
      <c r="K105" s="18"/>
      <c r="L105" s="18"/>
      <c r="M105" s="18"/>
      <c r="N105" s="21"/>
    </row>
    <row r="106" spans="1:14" ht="30" customHeight="1" thickBot="1" x14ac:dyDescent="0.3">
      <c r="A106" s="8" t="str">
        <f>Teams!A106</f>
        <v>Vorname 8</v>
      </c>
      <c r="B106" s="8" t="str">
        <f>Teams!B106</f>
        <v>Name 8</v>
      </c>
      <c r="C106" s="19"/>
      <c r="D106" s="19"/>
      <c r="E106" s="19"/>
      <c r="F106" s="19"/>
      <c r="G106" s="18"/>
      <c r="H106" s="18"/>
      <c r="I106" s="18"/>
      <c r="J106" s="18"/>
      <c r="K106" s="18"/>
      <c r="L106" s="18"/>
      <c r="M106" s="18"/>
      <c r="N106" s="21"/>
    </row>
    <row r="107" spans="1:14" ht="30" customHeight="1" thickBot="1" x14ac:dyDescent="0.3">
      <c r="A107" s="8" t="str">
        <f>Teams!A107</f>
        <v>Vorname 9</v>
      </c>
      <c r="B107" s="8" t="str">
        <f>Teams!B107</f>
        <v>Name 9</v>
      </c>
      <c r="C107" s="19"/>
      <c r="D107" s="19"/>
      <c r="E107" s="19"/>
      <c r="F107" s="19"/>
      <c r="G107" s="18"/>
      <c r="H107" s="18"/>
      <c r="I107" s="18"/>
      <c r="J107" s="18"/>
      <c r="K107" s="18"/>
      <c r="L107" s="18"/>
      <c r="M107" s="18"/>
      <c r="N107" s="21"/>
    </row>
    <row r="108" spans="1:14" ht="30" customHeight="1" thickBot="1" x14ac:dyDescent="0.3">
      <c r="A108" s="8" t="str">
        <f>Teams!A108</f>
        <v>Vorname 10</v>
      </c>
      <c r="B108" s="8" t="str">
        <f>Teams!B108</f>
        <v>Name 10</v>
      </c>
      <c r="C108" s="19"/>
      <c r="D108" s="19"/>
      <c r="E108" s="19"/>
      <c r="F108" s="19"/>
      <c r="G108" s="18"/>
      <c r="H108" s="18"/>
      <c r="I108" s="18"/>
      <c r="J108" s="18"/>
      <c r="K108" s="18"/>
      <c r="L108" s="18"/>
      <c r="M108" s="18"/>
      <c r="N108" s="21"/>
    </row>
    <row r="109" spans="1:14" ht="30" customHeight="1" thickBot="1" x14ac:dyDescent="0.3">
      <c r="A109" s="8" t="str">
        <f>Teams!A109</f>
        <v>Vorname 11</v>
      </c>
      <c r="B109" s="8" t="str">
        <f>Teams!B109</f>
        <v>Name 11</v>
      </c>
      <c r="C109" s="19"/>
      <c r="D109" s="19"/>
      <c r="E109" s="19"/>
      <c r="F109" s="19"/>
      <c r="G109" s="18"/>
      <c r="H109" s="18"/>
      <c r="I109" s="18"/>
      <c r="J109" s="18"/>
      <c r="K109" s="18"/>
      <c r="L109" s="18"/>
      <c r="M109" s="18"/>
      <c r="N109" s="21"/>
    </row>
    <row r="112" spans="1:14" ht="30" customHeight="1" thickBot="1" x14ac:dyDescent="0.3"/>
    <row r="113" spans="1:14" ht="30" customHeight="1" thickBot="1" x14ac:dyDescent="0.35">
      <c r="A113" s="4" t="str">
        <f>Teams!A113</f>
        <v>Teamname 8</v>
      </c>
      <c r="B113" s="56" t="s">
        <v>45</v>
      </c>
      <c r="C113" s="20"/>
      <c r="D113" s="107" t="s">
        <v>116</v>
      </c>
      <c r="E113" s="107"/>
      <c r="F113" s="107"/>
      <c r="G113" s="107"/>
      <c r="H113" s="107"/>
      <c r="I113" s="107"/>
      <c r="J113" s="107"/>
      <c r="K113" s="107"/>
      <c r="L113" s="82"/>
      <c r="M113" s="83" t="s">
        <v>43</v>
      </c>
      <c r="N113" s="16" t="e">
        <f>SUM(LARGE(N115:N125,1),LARGE(N115:N125,2),LARGE(N115:N125,3),LARGE(N115:N125,4),LARGE(N115:N125,5),LARGE(N115:N125,6))</f>
        <v>#NUM!</v>
      </c>
    </row>
    <row r="114" spans="1:14" ht="30" customHeight="1" thickBot="1" x14ac:dyDescent="0.35">
      <c r="A114" s="4" t="s">
        <v>1</v>
      </c>
      <c r="B114" s="4" t="s">
        <v>40</v>
      </c>
      <c r="C114" s="4" t="s">
        <v>46</v>
      </c>
      <c r="D114" s="4" t="s">
        <v>47</v>
      </c>
      <c r="E114" s="4" t="s">
        <v>48</v>
      </c>
      <c r="F114" s="4" t="s">
        <v>49</v>
      </c>
      <c r="G114" s="4" t="s">
        <v>50</v>
      </c>
      <c r="H114" s="4" t="s">
        <v>51</v>
      </c>
      <c r="I114" s="4" t="s">
        <v>44</v>
      </c>
      <c r="J114" s="4" t="s">
        <v>52</v>
      </c>
      <c r="K114" s="4" t="s">
        <v>53</v>
      </c>
      <c r="L114" s="4" t="s">
        <v>85</v>
      </c>
      <c r="M114" s="4" t="s">
        <v>86</v>
      </c>
      <c r="N114" s="17" t="s">
        <v>117</v>
      </c>
    </row>
    <row r="115" spans="1:14" ht="30" customHeight="1" thickBot="1" x14ac:dyDescent="0.3">
      <c r="A115" s="8" t="str">
        <f>Teams!A115</f>
        <v>Vorname 1</v>
      </c>
      <c r="B115" s="8" t="str">
        <f>Teams!B115</f>
        <v>Name 1</v>
      </c>
      <c r="C115" s="18"/>
      <c r="D115" s="18"/>
      <c r="E115" s="18"/>
      <c r="F115" s="18"/>
      <c r="G115" s="18"/>
      <c r="H115" s="18"/>
      <c r="I115" s="18"/>
      <c r="J115" s="18"/>
      <c r="K115" s="18"/>
      <c r="L115" s="18"/>
      <c r="M115" s="18"/>
      <c r="N115" s="21"/>
    </row>
    <row r="116" spans="1:14" ht="30" customHeight="1" thickBot="1" x14ac:dyDescent="0.3">
      <c r="A116" s="8" t="str">
        <f>Teams!A116</f>
        <v>Vorname 2</v>
      </c>
      <c r="B116" s="8" t="str">
        <f>Teams!B116</f>
        <v>Name 2</v>
      </c>
      <c r="C116" s="18"/>
      <c r="D116" s="19"/>
      <c r="E116" s="19"/>
      <c r="F116" s="19"/>
      <c r="G116" s="18"/>
      <c r="H116" s="18"/>
      <c r="I116" s="18"/>
      <c r="J116" s="18"/>
      <c r="K116" s="18"/>
      <c r="L116" s="18"/>
      <c r="M116" s="18"/>
      <c r="N116" s="21"/>
    </row>
    <row r="117" spans="1:14" ht="30" customHeight="1" thickBot="1" x14ac:dyDescent="0.3">
      <c r="A117" s="8" t="str">
        <f>Teams!A117</f>
        <v>Vorname 3</v>
      </c>
      <c r="B117" s="8" t="str">
        <f>Teams!B117</f>
        <v>Name 3</v>
      </c>
      <c r="C117" s="19"/>
      <c r="D117" s="19"/>
      <c r="E117" s="19"/>
      <c r="F117" s="19"/>
      <c r="G117" s="18"/>
      <c r="H117" s="18"/>
      <c r="I117" s="18"/>
      <c r="J117" s="18"/>
      <c r="K117" s="18"/>
      <c r="L117" s="18"/>
      <c r="M117" s="18"/>
      <c r="N117" s="21"/>
    </row>
    <row r="118" spans="1:14" ht="30" customHeight="1" thickBot="1" x14ac:dyDescent="0.3">
      <c r="A118" s="8" t="str">
        <f>Teams!A118</f>
        <v>Vorname 4</v>
      </c>
      <c r="B118" s="8" t="str">
        <f>Teams!B118</f>
        <v>Name 4</v>
      </c>
      <c r="C118" s="19"/>
      <c r="D118" s="19"/>
      <c r="E118" s="19"/>
      <c r="F118" s="19"/>
      <c r="G118" s="18"/>
      <c r="H118" s="18"/>
      <c r="I118" s="18"/>
      <c r="J118" s="18"/>
      <c r="K118" s="18"/>
      <c r="L118" s="18"/>
      <c r="M118" s="18"/>
      <c r="N118" s="21"/>
    </row>
    <row r="119" spans="1:14" ht="30" customHeight="1" thickBot="1" x14ac:dyDescent="0.3">
      <c r="A119" s="8" t="str">
        <f>Teams!A119</f>
        <v>Vorname 5</v>
      </c>
      <c r="B119" s="8" t="str">
        <f>Teams!B119</f>
        <v>Name 5</v>
      </c>
      <c r="C119" s="19"/>
      <c r="D119" s="19"/>
      <c r="E119" s="19"/>
      <c r="F119" s="19"/>
      <c r="G119" s="18"/>
      <c r="H119" s="18"/>
      <c r="I119" s="18"/>
      <c r="J119" s="18"/>
      <c r="K119" s="18"/>
      <c r="L119" s="18"/>
      <c r="M119" s="18"/>
      <c r="N119" s="21"/>
    </row>
    <row r="120" spans="1:14" ht="30" customHeight="1" thickBot="1" x14ac:dyDescent="0.3">
      <c r="A120" s="8" t="str">
        <f>Teams!A120</f>
        <v>Vorname 6</v>
      </c>
      <c r="B120" s="8" t="str">
        <f>Teams!B120</f>
        <v>Name 6</v>
      </c>
      <c r="C120" s="19"/>
      <c r="D120" s="19"/>
      <c r="E120" s="19"/>
      <c r="F120" s="19"/>
      <c r="G120" s="18"/>
      <c r="H120" s="18"/>
      <c r="I120" s="18"/>
      <c r="J120" s="18"/>
      <c r="K120" s="18"/>
      <c r="L120" s="18"/>
      <c r="M120" s="18"/>
      <c r="N120" s="21"/>
    </row>
    <row r="121" spans="1:14" ht="30" customHeight="1" thickBot="1" x14ac:dyDescent="0.3">
      <c r="A121" s="8" t="str">
        <f>Teams!A121</f>
        <v>Vorname 7</v>
      </c>
      <c r="B121" s="8" t="str">
        <f>Teams!B121</f>
        <v>Name 7</v>
      </c>
      <c r="C121" s="19"/>
      <c r="D121" s="19"/>
      <c r="E121" s="19"/>
      <c r="F121" s="19"/>
      <c r="G121" s="18"/>
      <c r="H121" s="18"/>
      <c r="I121" s="18"/>
      <c r="J121" s="18"/>
      <c r="K121" s="18"/>
      <c r="L121" s="18"/>
      <c r="M121" s="18"/>
      <c r="N121" s="21"/>
    </row>
    <row r="122" spans="1:14" ht="30" customHeight="1" thickBot="1" x14ac:dyDescent="0.3">
      <c r="A122" s="8" t="str">
        <f>Teams!A122</f>
        <v>Vorname 8</v>
      </c>
      <c r="B122" s="8" t="str">
        <f>Teams!B122</f>
        <v>Name 8</v>
      </c>
      <c r="C122" s="19"/>
      <c r="D122" s="19"/>
      <c r="E122" s="19"/>
      <c r="F122" s="19"/>
      <c r="G122" s="18"/>
      <c r="H122" s="18"/>
      <c r="I122" s="18"/>
      <c r="J122" s="18"/>
      <c r="K122" s="18"/>
      <c r="L122" s="18"/>
      <c r="M122" s="18"/>
      <c r="N122" s="21"/>
    </row>
    <row r="123" spans="1:14" ht="30" customHeight="1" thickBot="1" x14ac:dyDescent="0.3">
      <c r="A123" s="8" t="str">
        <f>Teams!A123</f>
        <v>Vorname 9</v>
      </c>
      <c r="B123" s="8" t="str">
        <f>Teams!B123</f>
        <v>Name 9</v>
      </c>
      <c r="C123" s="19"/>
      <c r="D123" s="19"/>
      <c r="E123" s="19"/>
      <c r="F123" s="19"/>
      <c r="G123" s="18"/>
      <c r="H123" s="18"/>
      <c r="I123" s="18"/>
      <c r="J123" s="18"/>
      <c r="K123" s="18"/>
      <c r="L123" s="18"/>
      <c r="M123" s="18"/>
      <c r="N123" s="21"/>
    </row>
    <row r="124" spans="1:14" ht="30" customHeight="1" thickBot="1" x14ac:dyDescent="0.3">
      <c r="A124" s="8" t="str">
        <f>Teams!A124</f>
        <v>Vorname 10</v>
      </c>
      <c r="B124" s="8" t="str">
        <f>Teams!B124</f>
        <v>Name 10</v>
      </c>
      <c r="C124" s="19"/>
      <c r="D124" s="19"/>
      <c r="E124" s="19"/>
      <c r="F124" s="19"/>
      <c r="G124" s="18"/>
      <c r="H124" s="18"/>
      <c r="I124" s="18"/>
      <c r="J124" s="18"/>
      <c r="K124" s="18"/>
      <c r="L124" s="18"/>
      <c r="M124" s="18"/>
      <c r="N124" s="21"/>
    </row>
    <row r="125" spans="1:14" ht="30" customHeight="1" thickBot="1" x14ac:dyDescent="0.3">
      <c r="A125" s="8" t="str">
        <f>Teams!A125</f>
        <v>Vorname 11</v>
      </c>
      <c r="B125" s="8" t="str">
        <f>Teams!B125</f>
        <v>Name 11</v>
      </c>
      <c r="C125" s="19"/>
      <c r="D125" s="19"/>
      <c r="E125" s="19"/>
      <c r="F125" s="19"/>
      <c r="G125" s="18"/>
      <c r="H125" s="18"/>
      <c r="I125" s="18"/>
      <c r="J125" s="18"/>
      <c r="K125" s="18"/>
      <c r="L125" s="18"/>
      <c r="M125" s="18"/>
      <c r="N125" s="21"/>
    </row>
    <row r="128" spans="1:14" ht="30" customHeight="1" thickBot="1" x14ac:dyDescent="0.3"/>
    <row r="129" spans="1:14" ht="30" customHeight="1" thickBot="1" x14ac:dyDescent="0.35">
      <c r="A129" s="4" t="str">
        <f>Teams!A129</f>
        <v>Teamname 9</v>
      </c>
      <c r="B129" s="56" t="s">
        <v>45</v>
      </c>
      <c r="C129" s="20"/>
      <c r="D129" s="107" t="s">
        <v>116</v>
      </c>
      <c r="E129" s="107"/>
      <c r="F129" s="107"/>
      <c r="G129" s="107"/>
      <c r="H129" s="107"/>
      <c r="I129" s="107"/>
      <c r="J129" s="107"/>
      <c r="K129" s="107"/>
      <c r="L129" s="82"/>
      <c r="M129" s="83" t="s">
        <v>43</v>
      </c>
      <c r="N129" s="16" t="e">
        <f>SUM(LARGE(N131:N141,1),LARGE(N131:N141,2),LARGE(N131:N141,3),LARGE(N131:N141,4),LARGE(N131:N141,5),LARGE(N131:N141,6))</f>
        <v>#NUM!</v>
      </c>
    </row>
    <row r="130" spans="1:14" ht="30" customHeight="1" thickBot="1" x14ac:dyDescent="0.35">
      <c r="A130" s="4" t="s">
        <v>1</v>
      </c>
      <c r="B130" s="4" t="s">
        <v>40</v>
      </c>
      <c r="C130" s="4" t="s">
        <v>46</v>
      </c>
      <c r="D130" s="4" t="s">
        <v>47</v>
      </c>
      <c r="E130" s="4" t="s">
        <v>48</v>
      </c>
      <c r="F130" s="4" t="s">
        <v>49</v>
      </c>
      <c r="G130" s="4" t="s">
        <v>50</v>
      </c>
      <c r="H130" s="4" t="s">
        <v>51</v>
      </c>
      <c r="I130" s="4" t="s">
        <v>44</v>
      </c>
      <c r="J130" s="4" t="s">
        <v>52</v>
      </c>
      <c r="K130" s="4" t="s">
        <v>53</v>
      </c>
      <c r="L130" s="4" t="s">
        <v>85</v>
      </c>
      <c r="M130" s="4" t="s">
        <v>86</v>
      </c>
      <c r="N130" s="17" t="s">
        <v>117</v>
      </c>
    </row>
    <row r="131" spans="1:14" ht="30" customHeight="1" thickBot="1" x14ac:dyDescent="0.3">
      <c r="A131" s="8" t="str">
        <f>Teams!A131</f>
        <v>Vorname 1</v>
      </c>
      <c r="B131" s="8" t="str">
        <f>Teams!B131</f>
        <v>Name 1</v>
      </c>
      <c r="C131" s="18"/>
      <c r="D131" s="18"/>
      <c r="E131" s="18"/>
      <c r="F131" s="18"/>
      <c r="G131" s="18"/>
      <c r="H131" s="18"/>
      <c r="I131" s="18"/>
      <c r="J131" s="18"/>
      <c r="K131" s="18"/>
      <c r="L131" s="18"/>
      <c r="M131" s="18"/>
      <c r="N131" s="21"/>
    </row>
    <row r="132" spans="1:14" ht="30" customHeight="1" thickBot="1" x14ac:dyDescent="0.3">
      <c r="A132" s="8" t="str">
        <f>Teams!A132</f>
        <v>Vorname 2</v>
      </c>
      <c r="B132" s="8" t="str">
        <f>Teams!B132</f>
        <v>Name 2</v>
      </c>
      <c r="C132" s="18"/>
      <c r="D132" s="19"/>
      <c r="E132" s="19"/>
      <c r="F132" s="19"/>
      <c r="G132" s="18"/>
      <c r="H132" s="18"/>
      <c r="I132" s="18"/>
      <c r="J132" s="18"/>
      <c r="K132" s="18"/>
      <c r="L132" s="18"/>
      <c r="M132" s="18"/>
      <c r="N132" s="21"/>
    </row>
    <row r="133" spans="1:14" ht="30" customHeight="1" thickBot="1" x14ac:dyDescent="0.3">
      <c r="A133" s="8" t="str">
        <f>Teams!A133</f>
        <v>Vorname 3</v>
      </c>
      <c r="B133" s="8" t="str">
        <f>Teams!B133</f>
        <v>Name 3</v>
      </c>
      <c r="C133" s="19"/>
      <c r="D133" s="19"/>
      <c r="E133" s="19"/>
      <c r="F133" s="19"/>
      <c r="G133" s="18"/>
      <c r="H133" s="18"/>
      <c r="I133" s="18"/>
      <c r="J133" s="18"/>
      <c r="K133" s="18"/>
      <c r="L133" s="18"/>
      <c r="M133" s="18"/>
      <c r="N133" s="21"/>
    </row>
    <row r="134" spans="1:14" ht="30" customHeight="1" thickBot="1" x14ac:dyDescent="0.3">
      <c r="A134" s="8" t="str">
        <f>Teams!A134</f>
        <v>Vorname 4</v>
      </c>
      <c r="B134" s="8" t="str">
        <f>Teams!B134</f>
        <v>Name 4</v>
      </c>
      <c r="C134" s="19"/>
      <c r="D134" s="19"/>
      <c r="E134" s="19"/>
      <c r="F134" s="19"/>
      <c r="G134" s="18"/>
      <c r="H134" s="18"/>
      <c r="I134" s="18"/>
      <c r="J134" s="18"/>
      <c r="K134" s="18"/>
      <c r="L134" s="18"/>
      <c r="M134" s="18"/>
      <c r="N134" s="21"/>
    </row>
    <row r="135" spans="1:14" ht="30" customHeight="1" thickBot="1" x14ac:dyDescent="0.3">
      <c r="A135" s="8" t="str">
        <f>Teams!A135</f>
        <v>Vorname 5</v>
      </c>
      <c r="B135" s="8" t="str">
        <f>Teams!B135</f>
        <v>Name 5</v>
      </c>
      <c r="C135" s="19"/>
      <c r="D135" s="19"/>
      <c r="E135" s="19"/>
      <c r="F135" s="19"/>
      <c r="G135" s="18"/>
      <c r="H135" s="18"/>
      <c r="I135" s="18"/>
      <c r="J135" s="18"/>
      <c r="K135" s="18"/>
      <c r="L135" s="18"/>
      <c r="M135" s="18"/>
      <c r="N135" s="21"/>
    </row>
    <row r="136" spans="1:14" ht="30" customHeight="1" thickBot="1" x14ac:dyDescent="0.3">
      <c r="A136" s="8" t="str">
        <f>Teams!A136</f>
        <v>Vorname 6</v>
      </c>
      <c r="B136" s="8" t="str">
        <f>Teams!B136</f>
        <v>Name 6</v>
      </c>
      <c r="C136" s="19"/>
      <c r="D136" s="19"/>
      <c r="E136" s="19"/>
      <c r="F136" s="19"/>
      <c r="G136" s="18"/>
      <c r="H136" s="18"/>
      <c r="I136" s="18"/>
      <c r="J136" s="18"/>
      <c r="K136" s="18"/>
      <c r="L136" s="18"/>
      <c r="M136" s="18"/>
      <c r="N136" s="21"/>
    </row>
    <row r="137" spans="1:14" ht="30" customHeight="1" thickBot="1" x14ac:dyDescent="0.3">
      <c r="A137" s="8" t="str">
        <f>Teams!A137</f>
        <v>Vorname 7</v>
      </c>
      <c r="B137" s="8" t="str">
        <f>Teams!B137</f>
        <v>Name 7</v>
      </c>
      <c r="C137" s="19"/>
      <c r="D137" s="19"/>
      <c r="E137" s="19"/>
      <c r="F137" s="19"/>
      <c r="G137" s="18"/>
      <c r="H137" s="18"/>
      <c r="I137" s="18"/>
      <c r="J137" s="18"/>
      <c r="K137" s="18"/>
      <c r="L137" s="18"/>
      <c r="M137" s="18"/>
      <c r="N137" s="21"/>
    </row>
    <row r="138" spans="1:14" ht="30" customHeight="1" thickBot="1" x14ac:dyDescent="0.3">
      <c r="A138" s="8" t="str">
        <f>Teams!A138</f>
        <v>Vorname 8</v>
      </c>
      <c r="B138" s="8" t="str">
        <f>Teams!B138</f>
        <v>Name 8</v>
      </c>
      <c r="C138" s="19"/>
      <c r="D138" s="19"/>
      <c r="E138" s="19"/>
      <c r="F138" s="19"/>
      <c r="G138" s="18"/>
      <c r="H138" s="18"/>
      <c r="I138" s="18"/>
      <c r="J138" s="18"/>
      <c r="K138" s="18"/>
      <c r="L138" s="18"/>
      <c r="M138" s="18"/>
      <c r="N138" s="21"/>
    </row>
    <row r="139" spans="1:14" ht="30" customHeight="1" thickBot="1" x14ac:dyDescent="0.3">
      <c r="A139" s="8" t="str">
        <f>Teams!A139</f>
        <v>Vorname 9</v>
      </c>
      <c r="B139" s="8" t="str">
        <f>Teams!B139</f>
        <v>Name 9</v>
      </c>
      <c r="C139" s="19"/>
      <c r="D139" s="19"/>
      <c r="E139" s="19"/>
      <c r="F139" s="19"/>
      <c r="G139" s="18"/>
      <c r="H139" s="18"/>
      <c r="I139" s="18"/>
      <c r="J139" s="18"/>
      <c r="K139" s="18"/>
      <c r="L139" s="18"/>
      <c r="M139" s="18"/>
      <c r="N139" s="21"/>
    </row>
    <row r="140" spans="1:14" ht="30" customHeight="1" thickBot="1" x14ac:dyDescent="0.3">
      <c r="A140" s="8" t="str">
        <f>Teams!A140</f>
        <v>Vorname 10</v>
      </c>
      <c r="B140" s="8" t="str">
        <f>Teams!B140</f>
        <v>Name 10</v>
      </c>
      <c r="C140" s="19"/>
      <c r="D140" s="19"/>
      <c r="E140" s="19"/>
      <c r="F140" s="19"/>
      <c r="G140" s="18"/>
      <c r="H140" s="18"/>
      <c r="I140" s="18"/>
      <c r="J140" s="18"/>
      <c r="K140" s="18"/>
      <c r="L140" s="18"/>
      <c r="M140" s="18"/>
      <c r="N140" s="21"/>
    </row>
    <row r="141" spans="1:14" ht="30" customHeight="1" thickBot="1" x14ac:dyDescent="0.3">
      <c r="A141" s="8" t="str">
        <f>Teams!A141</f>
        <v>Vorname 11</v>
      </c>
      <c r="B141" s="8" t="str">
        <f>Teams!B141</f>
        <v>Name 11</v>
      </c>
      <c r="C141" s="19"/>
      <c r="D141" s="19"/>
      <c r="E141" s="19"/>
      <c r="F141" s="19"/>
      <c r="G141" s="18"/>
      <c r="H141" s="18"/>
      <c r="I141" s="18"/>
      <c r="J141" s="18"/>
      <c r="K141" s="18"/>
      <c r="L141" s="18"/>
      <c r="M141" s="18"/>
      <c r="N141" s="21"/>
    </row>
    <row r="144" spans="1:14" ht="30" customHeight="1" thickBot="1" x14ac:dyDescent="0.3"/>
    <row r="145" spans="1:14" ht="30" customHeight="1" thickBot="1" x14ac:dyDescent="0.35">
      <c r="A145" s="4" t="str">
        <f>Teams!A145</f>
        <v>Teamname 10</v>
      </c>
      <c r="B145" s="56" t="s">
        <v>45</v>
      </c>
      <c r="C145" s="20"/>
      <c r="D145" s="107" t="s">
        <v>116</v>
      </c>
      <c r="E145" s="107"/>
      <c r="F145" s="107"/>
      <c r="G145" s="107"/>
      <c r="H145" s="107"/>
      <c r="I145" s="107"/>
      <c r="J145" s="107"/>
      <c r="K145" s="107"/>
      <c r="L145" s="82"/>
      <c r="M145" s="83" t="s">
        <v>43</v>
      </c>
      <c r="N145" s="16" t="e">
        <f>SUM(LARGE(N147:N157,1),LARGE(N147:N157,2),LARGE(N147:N157,3),LARGE(N147:N157,4),LARGE(N147:N157,5),LARGE(N147:N157,6))</f>
        <v>#NUM!</v>
      </c>
    </row>
    <row r="146" spans="1:14" ht="30" customHeight="1" thickBot="1" x14ac:dyDescent="0.35">
      <c r="A146" s="4" t="s">
        <v>1</v>
      </c>
      <c r="B146" s="4" t="s">
        <v>40</v>
      </c>
      <c r="C146" s="4" t="s">
        <v>46</v>
      </c>
      <c r="D146" s="4" t="s">
        <v>47</v>
      </c>
      <c r="E146" s="4" t="s">
        <v>48</v>
      </c>
      <c r="F146" s="4" t="s">
        <v>49</v>
      </c>
      <c r="G146" s="4" t="s">
        <v>50</v>
      </c>
      <c r="H146" s="4" t="s">
        <v>51</v>
      </c>
      <c r="I146" s="4" t="s">
        <v>44</v>
      </c>
      <c r="J146" s="4" t="s">
        <v>52</v>
      </c>
      <c r="K146" s="4" t="s">
        <v>53</v>
      </c>
      <c r="L146" s="4" t="s">
        <v>85</v>
      </c>
      <c r="M146" s="4" t="s">
        <v>86</v>
      </c>
      <c r="N146" s="17" t="s">
        <v>117</v>
      </c>
    </row>
    <row r="147" spans="1:14" ht="30" customHeight="1" thickBot="1" x14ac:dyDescent="0.3">
      <c r="A147" s="8" t="str">
        <f>Teams!A147</f>
        <v>Vorname 1</v>
      </c>
      <c r="B147" s="8" t="str">
        <f>Teams!B147</f>
        <v>Name 1</v>
      </c>
      <c r="C147" s="18"/>
      <c r="D147" s="18"/>
      <c r="E147" s="18"/>
      <c r="F147" s="18"/>
      <c r="G147" s="18"/>
      <c r="H147" s="18"/>
      <c r="I147" s="18"/>
      <c r="J147" s="18"/>
      <c r="K147" s="18"/>
      <c r="L147" s="18"/>
      <c r="M147" s="18"/>
      <c r="N147" s="21"/>
    </row>
    <row r="148" spans="1:14" ht="30" customHeight="1" thickBot="1" x14ac:dyDescent="0.3">
      <c r="A148" s="8" t="str">
        <f>Teams!A148</f>
        <v>Vorname 2</v>
      </c>
      <c r="B148" s="8" t="str">
        <f>Teams!B148</f>
        <v>Name 2</v>
      </c>
      <c r="C148" s="18"/>
      <c r="D148" s="19"/>
      <c r="E148" s="19"/>
      <c r="F148" s="19"/>
      <c r="G148" s="18"/>
      <c r="H148" s="18"/>
      <c r="I148" s="18"/>
      <c r="J148" s="18"/>
      <c r="K148" s="18"/>
      <c r="L148" s="18"/>
      <c r="M148" s="18"/>
      <c r="N148" s="21"/>
    </row>
    <row r="149" spans="1:14" ht="30" customHeight="1" thickBot="1" x14ac:dyDescent="0.3">
      <c r="A149" s="8" t="str">
        <f>Teams!A149</f>
        <v>Vorname 3</v>
      </c>
      <c r="B149" s="8" t="str">
        <f>Teams!B149</f>
        <v>Name 3</v>
      </c>
      <c r="C149" s="19"/>
      <c r="D149" s="19"/>
      <c r="E149" s="19"/>
      <c r="F149" s="19"/>
      <c r="G149" s="18"/>
      <c r="H149" s="18"/>
      <c r="I149" s="18"/>
      <c r="J149" s="18"/>
      <c r="K149" s="18"/>
      <c r="L149" s="18"/>
      <c r="M149" s="18"/>
      <c r="N149" s="21"/>
    </row>
    <row r="150" spans="1:14" ht="30" customHeight="1" thickBot="1" x14ac:dyDescent="0.3">
      <c r="A150" s="8" t="str">
        <f>Teams!A150</f>
        <v>Vorname 4</v>
      </c>
      <c r="B150" s="8" t="str">
        <f>Teams!B150</f>
        <v>Name 4</v>
      </c>
      <c r="C150" s="19"/>
      <c r="D150" s="19"/>
      <c r="E150" s="19"/>
      <c r="F150" s="19"/>
      <c r="G150" s="18"/>
      <c r="H150" s="18"/>
      <c r="I150" s="18"/>
      <c r="J150" s="18"/>
      <c r="K150" s="18"/>
      <c r="L150" s="18"/>
      <c r="M150" s="18"/>
      <c r="N150" s="21"/>
    </row>
    <row r="151" spans="1:14" ht="30" customHeight="1" thickBot="1" x14ac:dyDescent="0.3">
      <c r="A151" s="8" t="str">
        <f>Teams!A151</f>
        <v>Vorname 5</v>
      </c>
      <c r="B151" s="8" t="str">
        <f>Teams!B151</f>
        <v>Name 5</v>
      </c>
      <c r="C151" s="19"/>
      <c r="D151" s="19"/>
      <c r="E151" s="19"/>
      <c r="F151" s="19"/>
      <c r="G151" s="18"/>
      <c r="H151" s="18"/>
      <c r="I151" s="18"/>
      <c r="J151" s="18"/>
      <c r="K151" s="18"/>
      <c r="L151" s="18"/>
      <c r="M151" s="18"/>
      <c r="N151" s="21"/>
    </row>
    <row r="152" spans="1:14" ht="30" customHeight="1" thickBot="1" x14ac:dyDescent="0.3">
      <c r="A152" s="8" t="str">
        <f>Teams!A152</f>
        <v>Vorname 6</v>
      </c>
      <c r="B152" s="8" t="str">
        <f>Teams!B152</f>
        <v>Name 6</v>
      </c>
      <c r="C152" s="19"/>
      <c r="D152" s="19"/>
      <c r="E152" s="19"/>
      <c r="F152" s="19"/>
      <c r="G152" s="18"/>
      <c r="H152" s="18"/>
      <c r="I152" s="18"/>
      <c r="J152" s="18"/>
      <c r="K152" s="18"/>
      <c r="L152" s="18"/>
      <c r="M152" s="18"/>
      <c r="N152" s="21"/>
    </row>
    <row r="153" spans="1:14" ht="30" customHeight="1" thickBot="1" x14ac:dyDescent="0.3">
      <c r="A153" s="8" t="str">
        <f>Teams!A153</f>
        <v>Vorname 7</v>
      </c>
      <c r="B153" s="8" t="str">
        <f>Teams!B153</f>
        <v>Name 7</v>
      </c>
      <c r="C153" s="19"/>
      <c r="D153" s="19"/>
      <c r="E153" s="19"/>
      <c r="F153" s="19"/>
      <c r="G153" s="18"/>
      <c r="H153" s="18"/>
      <c r="I153" s="18"/>
      <c r="J153" s="18"/>
      <c r="K153" s="18"/>
      <c r="L153" s="18"/>
      <c r="M153" s="18"/>
      <c r="N153" s="21"/>
    </row>
    <row r="154" spans="1:14" ht="30" customHeight="1" thickBot="1" x14ac:dyDescent="0.3">
      <c r="A154" s="8" t="str">
        <f>Teams!A154</f>
        <v>Vorname 8</v>
      </c>
      <c r="B154" s="8" t="str">
        <f>Teams!B154</f>
        <v>Name 8</v>
      </c>
      <c r="C154" s="19"/>
      <c r="D154" s="19"/>
      <c r="E154" s="19"/>
      <c r="F154" s="19"/>
      <c r="G154" s="18"/>
      <c r="H154" s="18"/>
      <c r="I154" s="18"/>
      <c r="J154" s="18"/>
      <c r="K154" s="18"/>
      <c r="L154" s="18"/>
      <c r="M154" s="18"/>
      <c r="N154" s="21"/>
    </row>
    <row r="155" spans="1:14" ht="30" customHeight="1" thickBot="1" x14ac:dyDescent="0.3">
      <c r="A155" s="8" t="str">
        <f>Teams!A155</f>
        <v>Vorname 9</v>
      </c>
      <c r="B155" s="8" t="str">
        <f>Teams!B155</f>
        <v>Name 9</v>
      </c>
      <c r="C155" s="19"/>
      <c r="D155" s="19"/>
      <c r="E155" s="19"/>
      <c r="F155" s="19"/>
      <c r="G155" s="18"/>
      <c r="H155" s="18"/>
      <c r="I155" s="18"/>
      <c r="J155" s="18"/>
      <c r="K155" s="18"/>
      <c r="L155" s="18"/>
      <c r="M155" s="18"/>
      <c r="N155" s="21"/>
    </row>
    <row r="156" spans="1:14" ht="30" customHeight="1" thickBot="1" x14ac:dyDescent="0.3">
      <c r="A156" s="8" t="str">
        <f>Teams!A156</f>
        <v>Vorname 10</v>
      </c>
      <c r="B156" s="8" t="str">
        <f>Teams!B156</f>
        <v>Name 10</v>
      </c>
      <c r="C156" s="19"/>
      <c r="D156" s="19"/>
      <c r="E156" s="19"/>
      <c r="F156" s="19"/>
      <c r="G156" s="18"/>
      <c r="H156" s="18"/>
      <c r="I156" s="18"/>
      <c r="J156" s="18"/>
      <c r="K156" s="18"/>
      <c r="L156" s="18"/>
      <c r="M156" s="18"/>
      <c r="N156" s="21"/>
    </row>
    <row r="157" spans="1:14" ht="30" customHeight="1" thickBot="1" x14ac:dyDescent="0.3">
      <c r="A157" s="8" t="str">
        <f>Teams!A157</f>
        <v>Vorname 11</v>
      </c>
      <c r="B157" s="8" t="str">
        <f>Teams!B157</f>
        <v>Name 11</v>
      </c>
      <c r="C157" s="19"/>
      <c r="D157" s="19"/>
      <c r="E157" s="19"/>
      <c r="F157" s="19"/>
      <c r="G157" s="18"/>
      <c r="H157" s="18"/>
      <c r="I157" s="18"/>
      <c r="J157" s="18"/>
      <c r="K157" s="18"/>
      <c r="L157" s="18"/>
      <c r="M157" s="18"/>
      <c r="N157" s="21"/>
    </row>
    <row r="160" spans="1:14" ht="30" customHeight="1" thickBot="1" x14ac:dyDescent="0.3"/>
    <row r="161" spans="1:14" ht="30" customHeight="1" thickBot="1" x14ac:dyDescent="0.35">
      <c r="A161" s="4" t="str">
        <f>Teams!A161</f>
        <v>Teamname 11</v>
      </c>
      <c r="B161" s="56" t="s">
        <v>45</v>
      </c>
      <c r="C161" s="20"/>
      <c r="D161" s="107" t="s">
        <v>116</v>
      </c>
      <c r="E161" s="107"/>
      <c r="F161" s="107"/>
      <c r="G161" s="107"/>
      <c r="H161" s="107"/>
      <c r="I161" s="107"/>
      <c r="J161" s="107"/>
      <c r="K161" s="107"/>
      <c r="L161" s="82"/>
      <c r="M161" s="83" t="s">
        <v>43</v>
      </c>
      <c r="N161" s="16" t="e">
        <f>SUM(LARGE(N163:N173,1),LARGE(N163:N173,2),LARGE(N163:N173,3),LARGE(N163:N173,4),LARGE(N163:N173,5),LARGE(N163:N173,6))</f>
        <v>#NUM!</v>
      </c>
    </row>
    <row r="162" spans="1:14" ht="30" customHeight="1" thickBot="1" x14ac:dyDescent="0.35">
      <c r="A162" s="4" t="s">
        <v>1</v>
      </c>
      <c r="B162" s="4" t="s">
        <v>40</v>
      </c>
      <c r="C162" s="4" t="s">
        <v>46</v>
      </c>
      <c r="D162" s="4" t="s">
        <v>47</v>
      </c>
      <c r="E162" s="4" t="s">
        <v>48</v>
      </c>
      <c r="F162" s="4" t="s">
        <v>49</v>
      </c>
      <c r="G162" s="4" t="s">
        <v>50</v>
      </c>
      <c r="H162" s="4" t="s">
        <v>51</v>
      </c>
      <c r="I162" s="4" t="s">
        <v>44</v>
      </c>
      <c r="J162" s="4" t="s">
        <v>52</v>
      </c>
      <c r="K162" s="4" t="s">
        <v>53</v>
      </c>
      <c r="L162" s="4" t="s">
        <v>85</v>
      </c>
      <c r="M162" s="4" t="s">
        <v>86</v>
      </c>
      <c r="N162" s="17" t="s">
        <v>117</v>
      </c>
    </row>
    <row r="163" spans="1:14" ht="30" customHeight="1" thickBot="1" x14ac:dyDescent="0.3">
      <c r="A163" s="8" t="str">
        <f>Teams!A163</f>
        <v>Vorname 1</v>
      </c>
      <c r="B163" s="8" t="str">
        <f>Teams!B163</f>
        <v>Name 1</v>
      </c>
      <c r="C163" s="18"/>
      <c r="D163" s="18"/>
      <c r="E163" s="18"/>
      <c r="F163" s="18"/>
      <c r="G163" s="18"/>
      <c r="H163" s="18"/>
      <c r="I163" s="18"/>
      <c r="J163" s="18"/>
      <c r="K163" s="18"/>
      <c r="L163" s="18"/>
      <c r="M163" s="18"/>
      <c r="N163" s="21"/>
    </row>
    <row r="164" spans="1:14" ht="30" customHeight="1" thickBot="1" x14ac:dyDescent="0.3">
      <c r="A164" s="8" t="str">
        <f>Teams!A164</f>
        <v>Vorname 2</v>
      </c>
      <c r="B164" s="8" t="str">
        <f>Teams!B164</f>
        <v>Name 2</v>
      </c>
      <c r="C164" s="18"/>
      <c r="D164" s="19"/>
      <c r="E164" s="19"/>
      <c r="F164" s="19"/>
      <c r="G164" s="18"/>
      <c r="H164" s="18"/>
      <c r="I164" s="18"/>
      <c r="J164" s="18"/>
      <c r="K164" s="18"/>
      <c r="L164" s="18"/>
      <c r="M164" s="18"/>
      <c r="N164" s="21"/>
    </row>
    <row r="165" spans="1:14" ht="30" customHeight="1" thickBot="1" x14ac:dyDescent="0.3">
      <c r="A165" s="8" t="str">
        <f>Teams!A165</f>
        <v>Vorname 3</v>
      </c>
      <c r="B165" s="8" t="str">
        <f>Teams!B165</f>
        <v>Name 3</v>
      </c>
      <c r="C165" s="19"/>
      <c r="D165" s="19"/>
      <c r="E165" s="19"/>
      <c r="F165" s="19"/>
      <c r="G165" s="18"/>
      <c r="H165" s="18"/>
      <c r="I165" s="18"/>
      <c r="J165" s="18"/>
      <c r="K165" s="18"/>
      <c r="L165" s="18"/>
      <c r="M165" s="18"/>
      <c r="N165" s="21"/>
    </row>
    <row r="166" spans="1:14" ht="30" customHeight="1" thickBot="1" x14ac:dyDescent="0.3">
      <c r="A166" s="8" t="str">
        <f>Teams!A166</f>
        <v>Vorname 4</v>
      </c>
      <c r="B166" s="8" t="str">
        <f>Teams!B166</f>
        <v>Name 4</v>
      </c>
      <c r="C166" s="19"/>
      <c r="D166" s="19"/>
      <c r="E166" s="19"/>
      <c r="F166" s="19"/>
      <c r="G166" s="18"/>
      <c r="H166" s="18"/>
      <c r="I166" s="18"/>
      <c r="J166" s="18"/>
      <c r="K166" s="18"/>
      <c r="L166" s="18"/>
      <c r="M166" s="18"/>
      <c r="N166" s="21"/>
    </row>
    <row r="167" spans="1:14" ht="30" customHeight="1" thickBot="1" x14ac:dyDescent="0.3">
      <c r="A167" s="8" t="str">
        <f>Teams!A167</f>
        <v>Vorname 5</v>
      </c>
      <c r="B167" s="8" t="str">
        <f>Teams!B167</f>
        <v>Name 5</v>
      </c>
      <c r="C167" s="19"/>
      <c r="D167" s="19"/>
      <c r="E167" s="19"/>
      <c r="F167" s="19"/>
      <c r="G167" s="18"/>
      <c r="H167" s="18"/>
      <c r="I167" s="18"/>
      <c r="J167" s="18"/>
      <c r="K167" s="18"/>
      <c r="L167" s="18"/>
      <c r="M167" s="18"/>
      <c r="N167" s="21"/>
    </row>
    <row r="168" spans="1:14" ht="30" customHeight="1" thickBot="1" x14ac:dyDescent="0.3">
      <c r="A168" s="8" t="str">
        <f>Teams!A168</f>
        <v>Vorname 6</v>
      </c>
      <c r="B168" s="8" t="str">
        <f>Teams!B168</f>
        <v>Name 6</v>
      </c>
      <c r="C168" s="19"/>
      <c r="D168" s="19"/>
      <c r="E168" s="19"/>
      <c r="F168" s="19"/>
      <c r="G168" s="18"/>
      <c r="H168" s="18"/>
      <c r="I168" s="18"/>
      <c r="J168" s="18"/>
      <c r="K168" s="18"/>
      <c r="L168" s="18"/>
      <c r="M168" s="18"/>
      <c r="N168" s="21"/>
    </row>
    <row r="169" spans="1:14" ht="30" customHeight="1" thickBot="1" x14ac:dyDescent="0.3">
      <c r="A169" s="8" t="str">
        <f>Teams!A169</f>
        <v>Vorname 7</v>
      </c>
      <c r="B169" s="8" t="str">
        <f>Teams!B169</f>
        <v>Name 7</v>
      </c>
      <c r="C169" s="19"/>
      <c r="D169" s="19"/>
      <c r="E169" s="19"/>
      <c r="F169" s="19"/>
      <c r="G169" s="18"/>
      <c r="H169" s="18"/>
      <c r="I169" s="18"/>
      <c r="J169" s="18"/>
      <c r="K169" s="18"/>
      <c r="L169" s="18"/>
      <c r="M169" s="18"/>
      <c r="N169" s="21"/>
    </row>
    <row r="170" spans="1:14" ht="30" customHeight="1" thickBot="1" x14ac:dyDescent="0.3">
      <c r="A170" s="8" t="str">
        <f>Teams!A170</f>
        <v>Vorname 8</v>
      </c>
      <c r="B170" s="8" t="str">
        <f>Teams!B170</f>
        <v>Name 8</v>
      </c>
      <c r="C170" s="19"/>
      <c r="D170" s="19"/>
      <c r="E170" s="19"/>
      <c r="F170" s="19"/>
      <c r="G170" s="18"/>
      <c r="H170" s="18"/>
      <c r="I170" s="18"/>
      <c r="J170" s="18"/>
      <c r="K170" s="18"/>
      <c r="L170" s="18"/>
      <c r="M170" s="18"/>
      <c r="N170" s="21"/>
    </row>
    <row r="171" spans="1:14" ht="30" customHeight="1" thickBot="1" x14ac:dyDescent="0.3">
      <c r="A171" s="8" t="str">
        <f>Teams!A171</f>
        <v>Vorname 9</v>
      </c>
      <c r="B171" s="8" t="str">
        <f>Teams!B171</f>
        <v>Name 9</v>
      </c>
      <c r="C171" s="19"/>
      <c r="D171" s="19"/>
      <c r="E171" s="19"/>
      <c r="F171" s="19"/>
      <c r="G171" s="18"/>
      <c r="H171" s="18"/>
      <c r="I171" s="18"/>
      <c r="J171" s="18"/>
      <c r="K171" s="18"/>
      <c r="L171" s="18"/>
      <c r="M171" s="18"/>
      <c r="N171" s="21"/>
    </row>
    <row r="172" spans="1:14" ht="30" customHeight="1" thickBot="1" x14ac:dyDescent="0.3">
      <c r="A172" s="8" t="str">
        <f>Teams!A172</f>
        <v>Vorname 10</v>
      </c>
      <c r="B172" s="8" t="str">
        <f>Teams!B172</f>
        <v>Name 10</v>
      </c>
      <c r="C172" s="19"/>
      <c r="D172" s="19"/>
      <c r="E172" s="19"/>
      <c r="F172" s="19"/>
      <c r="G172" s="18"/>
      <c r="H172" s="18"/>
      <c r="I172" s="18"/>
      <c r="J172" s="18"/>
      <c r="K172" s="18"/>
      <c r="L172" s="18"/>
      <c r="M172" s="18"/>
      <c r="N172" s="21"/>
    </row>
    <row r="173" spans="1:14" ht="30" customHeight="1" thickBot="1" x14ac:dyDescent="0.3">
      <c r="A173" s="8" t="str">
        <f>Teams!A173</f>
        <v>Vorname 11</v>
      </c>
      <c r="B173" s="8" t="str">
        <f>Teams!B173</f>
        <v>Name 11</v>
      </c>
      <c r="C173" s="19"/>
      <c r="D173" s="19"/>
      <c r="E173" s="19"/>
      <c r="F173" s="19"/>
      <c r="G173" s="18"/>
      <c r="H173" s="18"/>
      <c r="I173" s="18"/>
      <c r="J173" s="18"/>
      <c r="K173" s="18"/>
      <c r="L173" s="18"/>
      <c r="M173" s="18"/>
      <c r="N173" s="21"/>
    </row>
    <row r="176" spans="1:14" ht="30" customHeight="1" thickBot="1" x14ac:dyDescent="0.3"/>
    <row r="177" spans="1:14" ht="30" customHeight="1" thickBot="1" x14ac:dyDescent="0.35">
      <c r="A177" s="4" t="str">
        <f>Teams!A177</f>
        <v>Teamname 12</v>
      </c>
      <c r="B177" s="56" t="s">
        <v>45</v>
      </c>
      <c r="C177" s="20"/>
      <c r="D177" s="107" t="s">
        <v>116</v>
      </c>
      <c r="E177" s="107"/>
      <c r="F177" s="107"/>
      <c r="G177" s="107"/>
      <c r="H177" s="107"/>
      <c r="I177" s="107"/>
      <c r="J177" s="107"/>
      <c r="K177" s="107"/>
      <c r="L177" s="82"/>
      <c r="M177" s="83" t="s">
        <v>43</v>
      </c>
      <c r="N177" s="16" t="e">
        <f>SUM(LARGE(N179:N189,1),LARGE(N179:N189,2),LARGE(N179:N189,3),LARGE(N179:N189,4),LARGE(N179:N189,5),LARGE(N179:N189,6))</f>
        <v>#NUM!</v>
      </c>
    </row>
    <row r="178" spans="1:14" ht="30" customHeight="1" thickBot="1" x14ac:dyDescent="0.35">
      <c r="A178" s="4" t="s">
        <v>1</v>
      </c>
      <c r="B178" s="4" t="s">
        <v>40</v>
      </c>
      <c r="C178" s="4" t="s">
        <v>46</v>
      </c>
      <c r="D178" s="4" t="s">
        <v>47</v>
      </c>
      <c r="E178" s="4" t="s">
        <v>48</v>
      </c>
      <c r="F178" s="4" t="s">
        <v>49</v>
      </c>
      <c r="G178" s="4" t="s">
        <v>50</v>
      </c>
      <c r="H178" s="4" t="s">
        <v>51</v>
      </c>
      <c r="I178" s="4" t="s">
        <v>44</v>
      </c>
      <c r="J178" s="4" t="s">
        <v>52</v>
      </c>
      <c r="K178" s="4" t="s">
        <v>53</v>
      </c>
      <c r="L178" s="4" t="s">
        <v>85</v>
      </c>
      <c r="M178" s="4" t="s">
        <v>86</v>
      </c>
      <c r="N178" s="17" t="s">
        <v>117</v>
      </c>
    </row>
    <row r="179" spans="1:14" ht="30" customHeight="1" thickBot="1" x14ac:dyDescent="0.3">
      <c r="A179" s="8" t="str">
        <f>Teams!A179</f>
        <v>Vorname 1</v>
      </c>
      <c r="B179" s="8" t="str">
        <f>Teams!B179</f>
        <v>Name 1</v>
      </c>
      <c r="C179" s="18"/>
      <c r="D179" s="18"/>
      <c r="E179" s="18"/>
      <c r="F179" s="18"/>
      <c r="G179" s="18"/>
      <c r="H179" s="18"/>
      <c r="I179" s="18"/>
      <c r="J179" s="18"/>
      <c r="K179" s="18"/>
      <c r="L179" s="18"/>
      <c r="M179" s="18"/>
      <c r="N179" s="21"/>
    </row>
    <row r="180" spans="1:14" ht="30" customHeight="1" thickBot="1" x14ac:dyDescent="0.3">
      <c r="A180" s="8" t="str">
        <f>Teams!A180</f>
        <v>Vorname 2</v>
      </c>
      <c r="B180" s="8" t="str">
        <f>Teams!B180</f>
        <v>Name 2</v>
      </c>
      <c r="C180" s="18"/>
      <c r="D180" s="19"/>
      <c r="E180" s="19"/>
      <c r="F180" s="19"/>
      <c r="G180" s="18"/>
      <c r="H180" s="18"/>
      <c r="I180" s="18"/>
      <c r="J180" s="18"/>
      <c r="K180" s="18"/>
      <c r="L180" s="18"/>
      <c r="M180" s="18"/>
      <c r="N180" s="21"/>
    </row>
    <row r="181" spans="1:14" ht="30" customHeight="1" thickBot="1" x14ac:dyDescent="0.3">
      <c r="A181" s="8" t="str">
        <f>Teams!A181</f>
        <v>Vorname 3</v>
      </c>
      <c r="B181" s="8" t="str">
        <f>Teams!B181</f>
        <v>Name 3</v>
      </c>
      <c r="C181" s="19"/>
      <c r="D181" s="19"/>
      <c r="E181" s="19"/>
      <c r="F181" s="19"/>
      <c r="G181" s="18"/>
      <c r="H181" s="18"/>
      <c r="I181" s="18"/>
      <c r="J181" s="18"/>
      <c r="K181" s="18"/>
      <c r="L181" s="18"/>
      <c r="M181" s="18"/>
      <c r="N181" s="21"/>
    </row>
    <row r="182" spans="1:14" ht="30" customHeight="1" thickBot="1" x14ac:dyDescent="0.3">
      <c r="A182" s="8" t="str">
        <f>Teams!A182</f>
        <v>Vorname 4</v>
      </c>
      <c r="B182" s="8" t="str">
        <f>Teams!B182</f>
        <v>Name 4</v>
      </c>
      <c r="C182" s="19"/>
      <c r="D182" s="19"/>
      <c r="E182" s="19"/>
      <c r="F182" s="19"/>
      <c r="G182" s="18"/>
      <c r="H182" s="18"/>
      <c r="I182" s="18"/>
      <c r="J182" s="18"/>
      <c r="K182" s="18"/>
      <c r="L182" s="18"/>
      <c r="M182" s="18"/>
      <c r="N182" s="21"/>
    </row>
    <row r="183" spans="1:14" ht="30" customHeight="1" thickBot="1" x14ac:dyDescent="0.3">
      <c r="A183" s="8" t="str">
        <f>Teams!A183</f>
        <v>Vorname 5</v>
      </c>
      <c r="B183" s="8" t="str">
        <f>Teams!B183</f>
        <v>Name 5</v>
      </c>
      <c r="C183" s="19"/>
      <c r="D183" s="19"/>
      <c r="E183" s="19"/>
      <c r="F183" s="19"/>
      <c r="G183" s="18"/>
      <c r="H183" s="18"/>
      <c r="I183" s="18"/>
      <c r="J183" s="18"/>
      <c r="K183" s="18"/>
      <c r="L183" s="18"/>
      <c r="M183" s="18"/>
      <c r="N183" s="21"/>
    </row>
    <row r="184" spans="1:14" ht="30" customHeight="1" thickBot="1" x14ac:dyDescent="0.3">
      <c r="A184" s="8" t="str">
        <f>Teams!A184</f>
        <v>Vorname 6</v>
      </c>
      <c r="B184" s="8" t="str">
        <f>Teams!B184</f>
        <v>Name 6</v>
      </c>
      <c r="C184" s="19"/>
      <c r="D184" s="19"/>
      <c r="E184" s="19"/>
      <c r="F184" s="19"/>
      <c r="G184" s="18"/>
      <c r="H184" s="18"/>
      <c r="I184" s="18"/>
      <c r="J184" s="18"/>
      <c r="K184" s="18"/>
      <c r="L184" s="18"/>
      <c r="M184" s="18"/>
      <c r="N184" s="21"/>
    </row>
    <row r="185" spans="1:14" ht="30" customHeight="1" thickBot="1" x14ac:dyDescent="0.3">
      <c r="A185" s="8" t="str">
        <f>Teams!A185</f>
        <v>Vorname 7</v>
      </c>
      <c r="B185" s="8" t="str">
        <f>Teams!B185</f>
        <v>Name 7</v>
      </c>
      <c r="C185" s="19"/>
      <c r="D185" s="19"/>
      <c r="E185" s="19"/>
      <c r="F185" s="19"/>
      <c r="G185" s="18"/>
      <c r="H185" s="18"/>
      <c r="I185" s="18"/>
      <c r="J185" s="18"/>
      <c r="K185" s="18"/>
      <c r="L185" s="18"/>
      <c r="M185" s="18"/>
      <c r="N185" s="21"/>
    </row>
    <row r="186" spans="1:14" ht="30" customHeight="1" thickBot="1" x14ac:dyDescent="0.3">
      <c r="A186" s="8" t="str">
        <f>Teams!A186</f>
        <v>Vorname 8</v>
      </c>
      <c r="B186" s="8" t="str">
        <f>Teams!B186</f>
        <v>Name 8</v>
      </c>
      <c r="C186" s="19"/>
      <c r="D186" s="19"/>
      <c r="E186" s="19"/>
      <c r="F186" s="19"/>
      <c r="G186" s="18"/>
      <c r="H186" s="18"/>
      <c r="I186" s="18"/>
      <c r="J186" s="18"/>
      <c r="K186" s="18"/>
      <c r="L186" s="18"/>
      <c r="M186" s="18"/>
      <c r="N186" s="21"/>
    </row>
    <row r="187" spans="1:14" ht="30" customHeight="1" thickBot="1" x14ac:dyDescent="0.3">
      <c r="A187" s="8" t="str">
        <f>Teams!A187</f>
        <v>Vorname 9</v>
      </c>
      <c r="B187" s="8" t="str">
        <f>Teams!B187</f>
        <v>Name 9</v>
      </c>
      <c r="C187" s="19"/>
      <c r="D187" s="19"/>
      <c r="E187" s="19"/>
      <c r="F187" s="19"/>
      <c r="G187" s="18"/>
      <c r="H187" s="18"/>
      <c r="I187" s="18"/>
      <c r="J187" s="18"/>
      <c r="K187" s="18"/>
      <c r="L187" s="18"/>
      <c r="M187" s="18"/>
      <c r="N187" s="21"/>
    </row>
    <row r="188" spans="1:14" ht="30" customHeight="1" thickBot="1" x14ac:dyDescent="0.3">
      <c r="A188" s="8" t="str">
        <f>Teams!A188</f>
        <v>Vorname 10</v>
      </c>
      <c r="B188" s="8" t="str">
        <f>Teams!B188</f>
        <v>Name 10</v>
      </c>
      <c r="C188" s="19"/>
      <c r="D188" s="19"/>
      <c r="E188" s="19"/>
      <c r="F188" s="19"/>
      <c r="G188" s="18"/>
      <c r="H188" s="18"/>
      <c r="I188" s="18"/>
      <c r="J188" s="18"/>
      <c r="K188" s="18"/>
      <c r="L188" s="18"/>
      <c r="M188" s="18"/>
      <c r="N188" s="21"/>
    </row>
    <row r="189" spans="1:14" ht="30" customHeight="1" thickBot="1" x14ac:dyDescent="0.3">
      <c r="A189" s="8" t="str">
        <f>Teams!A189</f>
        <v>Vorname 11</v>
      </c>
      <c r="B189" s="8" t="str">
        <f>Teams!B189</f>
        <v>Name 11</v>
      </c>
      <c r="C189" s="19"/>
      <c r="D189" s="19"/>
      <c r="E189" s="19"/>
      <c r="F189" s="19"/>
      <c r="G189" s="18"/>
      <c r="H189" s="18"/>
      <c r="I189" s="18"/>
      <c r="J189" s="18"/>
      <c r="K189" s="18"/>
      <c r="L189" s="18"/>
      <c r="M189" s="18"/>
      <c r="N189" s="21"/>
    </row>
    <row r="192" spans="1:14" ht="30" customHeight="1" thickBot="1" x14ac:dyDescent="0.3"/>
    <row r="193" spans="1:14" ht="30" customHeight="1" thickBot="1" x14ac:dyDescent="0.35">
      <c r="A193" s="4" t="str">
        <f>Teams!A193</f>
        <v>Teamname 13</v>
      </c>
      <c r="B193" s="56" t="s">
        <v>45</v>
      </c>
      <c r="C193" s="20"/>
      <c r="D193" s="107" t="s">
        <v>116</v>
      </c>
      <c r="E193" s="107"/>
      <c r="F193" s="107"/>
      <c r="G193" s="107"/>
      <c r="H193" s="107"/>
      <c r="I193" s="107"/>
      <c r="J193" s="107"/>
      <c r="K193" s="107"/>
      <c r="L193" s="82"/>
      <c r="M193" s="83" t="s">
        <v>43</v>
      </c>
      <c r="N193" s="16" t="e">
        <f>SUM(LARGE(N195:N205,1),LARGE(N195:N205,2),LARGE(N195:N205,3),LARGE(N195:N205,4),LARGE(N195:N205,5),LARGE(N195:N205,6))</f>
        <v>#NUM!</v>
      </c>
    </row>
    <row r="194" spans="1:14" ht="30" customHeight="1" thickBot="1" x14ac:dyDescent="0.35">
      <c r="A194" s="4" t="s">
        <v>1</v>
      </c>
      <c r="B194" s="4" t="s">
        <v>40</v>
      </c>
      <c r="C194" s="4" t="s">
        <v>46</v>
      </c>
      <c r="D194" s="4" t="s">
        <v>47</v>
      </c>
      <c r="E194" s="4" t="s">
        <v>48</v>
      </c>
      <c r="F194" s="4" t="s">
        <v>49</v>
      </c>
      <c r="G194" s="4" t="s">
        <v>50</v>
      </c>
      <c r="H194" s="4" t="s">
        <v>51</v>
      </c>
      <c r="I194" s="4" t="s">
        <v>44</v>
      </c>
      <c r="J194" s="4" t="s">
        <v>52</v>
      </c>
      <c r="K194" s="4" t="s">
        <v>53</v>
      </c>
      <c r="L194" s="4" t="s">
        <v>85</v>
      </c>
      <c r="M194" s="4" t="s">
        <v>86</v>
      </c>
      <c r="N194" s="17" t="s">
        <v>117</v>
      </c>
    </row>
    <row r="195" spans="1:14" ht="30" customHeight="1" thickBot="1" x14ac:dyDescent="0.3">
      <c r="A195" s="8" t="str">
        <f>Teams!A195</f>
        <v>Vorname 1</v>
      </c>
      <c r="B195" s="8" t="str">
        <f>Teams!B195</f>
        <v>Name 1</v>
      </c>
      <c r="C195" s="18"/>
      <c r="D195" s="18"/>
      <c r="E195" s="18"/>
      <c r="F195" s="18"/>
      <c r="G195" s="18"/>
      <c r="H195" s="18"/>
      <c r="I195" s="18"/>
      <c r="J195" s="18"/>
      <c r="K195" s="18"/>
      <c r="L195" s="18"/>
      <c r="M195" s="18"/>
      <c r="N195" s="21"/>
    </row>
    <row r="196" spans="1:14" ht="30" customHeight="1" thickBot="1" x14ac:dyDescent="0.3">
      <c r="A196" s="8" t="str">
        <f>Teams!A196</f>
        <v>Vorname 2</v>
      </c>
      <c r="B196" s="8" t="str">
        <f>Teams!B196</f>
        <v>Name 2</v>
      </c>
      <c r="C196" s="18"/>
      <c r="D196" s="19"/>
      <c r="E196" s="19"/>
      <c r="F196" s="19"/>
      <c r="G196" s="18"/>
      <c r="H196" s="18"/>
      <c r="I196" s="18"/>
      <c r="J196" s="18"/>
      <c r="K196" s="18"/>
      <c r="L196" s="18"/>
      <c r="M196" s="18"/>
      <c r="N196" s="21"/>
    </row>
    <row r="197" spans="1:14" ht="30" customHeight="1" thickBot="1" x14ac:dyDescent="0.3">
      <c r="A197" s="8" t="str">
        <f>Teams!A197</f>
        <v>Vorname 3</v>
      </c>
      <c r="B197" s="8" t="str">
        <f>Teams!B197</f>
        <v>Name 3</v>
      </c>
      <c r="C197" s="19"/>
      <c r="D197" s="19"/>
      <c r="E197" s="19"/>
      <c r="F197" s="19"/>
      <c r="G197" s="18"/>
      <c r="H197" s="18"/>
      <c r="I197" s="18"/>
      <c r="J197" s="18"/>
      <c r="K197" s="18"/>
      <c r="L197" s="18"/>
      <c r="M197" s="18"/>
      <c r="N197" s="21"/>
    </row>
    <row r="198" spans="1:14" ht="30" customHeight="1" thickBot="1" x14ac:dyDescent="0.3">
      <c r="A198" s="8" t="str">
        <f>Teams!A198</f>
        <v>Vorname 4</v>
      </c>
      <c r="B198" s="8" t="str">
        <f>Teams!B198</f>
        <v>Name 4</v>
      </c>
      <c r="C198" s="19"/>
      <c r="D198" s="19"/>
      <c r="E198" s="19"/>
      <c r="F198" s="19"/>
      <c r="G198" s="18"/>
      <c r="H198" s="18"/>
      <c r="I198" s="18"/>
      <c r="J198" s="18"/>
      <c r="K198" s="18"/>
      <c r="L198" s="18"/>
      <c r="M198" s="18"/>
      <c r="N198" s="21"/>
    </row>
    <row r="199" spans="1:14" ht="30" customHeight="1" thickBot="1" x14ac:dyDescent="0.3">
      <c r="A199" s="8" t="str">
        <f>Teams!A199</f>
        <v>Vorname 5</v>
      </c>
      <c r="B199" s="8" t="str">
        <f>Teams!B199</f>
        <v>Name 5</v>
      </c>
      <c r="C199" s="19"/>
      <c r="D199" s="19"/>
      <c r="E199" s="19"/>
      <c r="F199" s="19"/>
      <c r="G199" s="18"/>
      <c r="H199" s="18"/>
      <c r="I199" s="18"/>
      <c r="J199" s="18"/>
      <c r="K199" s="18"/>
      <c r="L199" s="18"/>
      <c r="M199" s="18"/>
      <c r="N199" s="21"/>
    </row>
    <row r="200" spans="1:14" ht="30" customHeight="1" thickBot="1" x14ac:dyDescent="0.3">
      <c r="A200" s="8" t="str">
        <f>Teams!A200</f>
        <v>Vorname 6</v>
      </c>
      <c r="B200" s="8" t="str">
        <f>Teams!B200</f>
        <v>Name 6</v>
      </c>
      <c r="C200" s="19"/>
      <c r="D200" s="19"/>
      <c r="E200" s="19"/>
      <c r="F200" s="19"/>
      <c r="G200" s="18"/>
      <c r="H200" s="18"/>
      <c r="I200" s="18"/>
      <c r="J200" s="18"/>
      <c r="K200" s="18"/>
      <c r="L200" s="18"/>
      <c r="M200" s="18"/>
      <c r="N200" s="21"/>
    </row>
    <row r="201" spans="1:14" ht="30" customHeight="1" thickBot="1" x14ac:dyDescent="0.3">
      <c r="A201" s="8" t="str">
        <f>Teams!A201</f>
        <v>Vorname 7</v>
      </c>
      <c r="B201" s="8" t="str">
        <f>Teams!B201</f>
        <v>Name 7</v>
      </c>
      <c r="C201" s="19"/>
      <c r="D201" s="19"/>
      <c r="E201" s="19"/>
      <c r="F201" s="19"/>
      <c r="G201" s="18"/>
      <c r="H201" s="18"/>
      <c r="I201" s="18"/>
      <c r="J201" s="18"/>
      <c r="K201" s="18"/>
      <c r="L201" s="18"/>
      <c r="M201" s="18"/>
      <c r="N201" s="21"/>
    </row>
    <row r="202" spans="1:14" ht="30" customHeight="1" thickBot="1" x14ac:dyDescent="0.3">
      <c r="A202" s="8" t="str">
        <f>Teams!A202</f>
        <v>Vorname 8</v>
      </c>
      <c r="B202" s="8" t="str">
        <f>Teams!B202</f>
        <v>Name 8</v>
      </c>
      <c r="C202" s="19"/>
      <c r="D202" s="19"/>
      <c r="E202" s="19"/>
      <c r="F202" s="19"/>
      <c r="G202" s="18"/>
      <c r="H202" s="18"/>
      <c r="I202" s="18"/>
      <c r="J202" s="18"/>
      <c r="K202" s="18"/>
      <c r="L202" s="18"/>
      <c r="M202" s="18"/>
      <c r="N202" s="21"/>
    </row>
    <row r="203" spans="1:14" ht="30" customHeight="1" thickBot="1" x14ac:dyDescent="0.3">
      <c r="A203" s="8" t="str">
        <f>Teams!A203</f>
        <v>Vorname 9</v>
      </c>
      <c r="B203" s="8" t="str">
        <f>Teams!B203</f>
        <v>Name 9</v>
      </c>
      <c r="C203" s="19"/>
      <c r="D203" s="19"/>
      <c r="E203" s="19"/>
      <c r="F203" s="19"/>
      <c r="G203" s="18"/>
      <c r="H203" s="18"/>
      <c r="I203" s="18"/>
      <c r="J203" s="18"/>
      <c r="K203" s="18"/>
      <c r="L203" s="18"/>
      <c r="M203" s="18"/>
      <c r="N203" s="21"/>
    </row>
    <row r="204" spans="1:14" ht="30" customHeight="1" thickBot="1" x14ac:dyDescent="0.3">
      <c r="A204" s="8" t="str">
        <f>Teams!A204</f>
        <v>Vorname 10</v>
      </c>
      <c r="B204" s="8" t="str">
        <f>Teams!B204</f>
        <v>Name 10</v>
      </c>
      <c r="C204" s="19"/>
      <c r="D204" s="19"/>
      <c r="E204" s="19"/>
      <c r="F204" s="19"/>
      <c r="G204" s="18"/>
      <c r="H204" s="18"/>
      <c r="I204" s="18"/>
      <c r="J204" s="18"/>
      <c r="K204" s="18"/>
      <c r="L204" s="18"/>
      <c r="M204" s="18"/>
      <c r="N204" s="21"/>
    </row>
    <row r="205" spans="1:14" ht="30" customHeight="1" thickBot="1" x14ac:dyDescent="0.3">
      <c r="A205" s="8" t="str">
        <f>Teams!A205</f>
        <v>Vorname 11</v>
      </c>
      <c r="B205" s="8" t="str">
        <f>Teams!B205</f>
        <v>Name 11</v>
      </c>
      <c r="C205" s="19"/>
      <c r="D205" s="19"/>
      <c r="E205" s="19"/>
      <c r="F205" s="19"/>
      <c r="G205" s="18"/>
      <c r="H205" s="18"/>
      <c r="I205" s="18"/>
      <c r="J205" s="18"/>
      <c r="K205" s="18"/>
      <c r="L205" s="18"/>
      <c r="M205" s="18"/>
      <c r="N205" s="21"/>
    </row>
    <row r="208" spans="1:14" ht="30" customHeight="1" thickBot="1" x14ac:dyDescent="0.3"/>
    <row r="209" spans="1:14" ht="30" customHeight="1" thickBot="1" x14ac:dyDescent="0.35">
      <c r="A209" s="4" t="str">
        <f>Teams!A209</f>
        <v>Teamname 14</v>
      </c>
      <c r="B209" s="56" t="s">
        <v>45</v>
      </c>
      <c r="C209" s="20"/>
      <c r="D209" s="107" t="s">
        <v>116</v>
      </c>
      <c r="E209" s="107"/>
      <c r="F209" s="107"/>
      <c r="G209" s="107"/>
      <c r="H209" s="107"/>
      <c r="I209" s="107"/>
      <c r="J209" s="107"/>
      <c r="K209" s="107"/>
      <c r="L209" s="82"/>
      <c r="M209" s="83" t="s">
        <v>43</v>
      </c>
      <c r="N209" s="16" t="e">
        <f>SUM(LARGE(N211:N221,1),LARGE(N211:N221,2),LARGE(N211:N221,3),LARGE(N211:N221,4),LARGE(N211:N221,5),LARGE(N211:N221,6))</f>
        <v>#NUM!</v>
      </c>
    </row>
    <row r="210" spans="1:14" ht="30" customHeight="1" thickBot="1" x14ac:dyDescent="0.35">
      <c r="A210" s="4" t="s">
        <v>1</v>
      </c>
      <c r="B210" s="4" t="s">
        <v>40</v>
      </c>
      <c r="C210" s="4" t="s">
        <v>46</v>
      </c>
      <c r="D210" s="4" t="s">
        <v>47</v>
      </c>
      <c r="E210" s="4" t="s">
        <v>48</v>
      </c>
      <c r="F210" s="4" t="s">
        <v>49</v>
      </c>
      <c r="G210" s="4" t="s">
        <v>50</v>
      </c>
      <c r="H210" s="4" t="s">
        <v>51</v>
      </c>
      <c r="I210" s="4" t="s">
        <v>44</v>
      </c>
      <c r="J210" s="4" t="s">
        <v>52</v>
      </c>
      <c r="K210" s="4" t="s">
        <v>53</v>
      </c>
      <c r="L210" s="4" t="s">
        <v>85</v>
      </c>
      <c r="M210" s="4" t="s">
        <v>86</v>
      </c>
      <c r="N210" s="17" t="s">
        <v>117</v>
      </c>
    </row>
    <row r="211" spans="1:14" ht="30" customHeight="1" thickBot="1" x14ac:dyDescent="0.3">
      <c r="A211" s="8" t="str">
        <f>Teams!A211</f>
        <v>Vorname 1</v>
      </c>
      <c r="B211" s="8" t="str">
        <f>Teams!B211</f>
        <v>Name 1</v>
      </c>
      <c r="C211" s="18"/>
      <c r="D211" s="18"/>
      <c r="E211" s="18"/>
      <c r="F211" s="18"/>
      <c r="G211" s="18"/>
      <c r="H211" s="18"/>
      <c r="I211" s="18"/>
      <c r="J211" s="18"/>
      <c r="K211" s="18"/>
      <c r="L211" s="18"/>
      <c r="M211" s="18"/>
      <c r="N211" s="21"/>
    </row>
    <row r="212" spans="1:14" ht="30" customHeight="1" thickBot="1" x14ac:dyDescent="0.3">
      <c r="A212" s="8" t="str">
        <f>Teams!A212</f>
        <v>Vorname 2</v>
      </c>
      <c r="B212" s="8" t="str">
        <f>Teams!B212</f>
        <v>Name 2</v>
      </c>
      <c r="C212" s="18"/>
      <c r="D212" s="19"/>
      <c r="E212" s="19"/>
      <c r="F212" s="19"/>
      <c r="G212" s="18"/>
      <c r="H212" s="18"/>
      <c r="I212" s="18"/>
      <c r="J212" s="18"/>
      <c r="K212" s="18"/>
      <c r="L212" s="18"/>
      <c r="M212" s="18"/>
      <c r="N212" s="21"/>
    </row>
    <row r="213" spans="1:14" ht="30" customHeight="1" thickBot="1" x14ac:dyDescent="0.3">
      <c r="A213" s="8" t="str">
        <f>Teams!A213</f>
        <v>Vorname 3</v>
      </c>
      <c r="B213" s="8" t="str">
        <f>Teams!B213</f>
        <v>Name 3</v>
      </c>
      <c r="C213" s="19"/>
      <c r="D213" s="19"/>
      <c r="E213" s="19"/>
      <c r="F213" s="19"/>
      <c r="G213" s="18"/>
      <c r="H213" s="18"/>
      <c r="I213" s="18"/>
      <c r="J213" s="18"/>
      <c r="K213" s="18"/>
      <c r="L213" s="18"/>
      <c r="M213" s="18"/>
      <c r="N213" s="21"/>
    </row>
    <row r="214" spans="1:14" ht="30" customHeight="1" thickBot="1" x14ac:dyDescent="0.3">
      <c r="A214" s="8" t="str">
        <f>Teams!A214</f>
        <v>Vorname 4</v>
      </c>
      <c r="B214" s="8" t="str">
        <f>Teams!B214</f>
        <v>Name 4</v>
      </c>
      <c r="C214" s="19"/>
      <c r="D214" s="19"/>
      <c r="E214" s="19"/>
      <c r="F214" s="19"/>
      <c r="G214" s="18"/>
      <c r="H214" s="18"/>
      <c r="I214" s="18"/>
      <c r="J214" s="18"/>
      <c r="K214" s="18"/>
      <c r="L214" s="18"/>
      <c r="M214" s="18"/>
      <c r="N214" s="21"/>
    </row>
    <row r="215" spans="1:14" ht="30" customHeight="1" thickBot="1" x14ac:dyDescent="0.3">
      <c r="A215" s="8" t="str">
        <f>Teams!A215</f>
        <v>Vorname 5</v>
      </c>
      <c r="B215" s="8" t="str">
        <f>Teams!B215</f>
        <v>Name 5</v>
      </c>
      <c r="C215" s="19"/>
      <c r="D215" s="19"/>
      <c r="E215" s="19"/>
      <c r="F215" s="19"/>
      <c r="G215" s="18"/>
      <c r="H215" s="18"/>
      <c r="I215" s="18"/>
      <c r="J215" s="18"/>
      <c r="K215" s="18"/>
      <c r="L215" s="18"/>
      <c r="M215" s="18"/>
      <c r="N215" s="21"/>
    </row>
    <row r="216" spans="1:14" ht="30" customHeight="1" thickBot="1" x14ac:dyDescent="0.3">
      <c r="A216" s="8" t="str">
        <f>Teams!A216</f>
        <v>Vorname 6</v>
      </c>
      <c r="B216" s="8" t="str">
        <f>Teams!B216</f>
        <v>Name 6</v>
      </c>
      <c r="C216" s="19"/>
      <c r="D216" s="19"/>
      <c r="E216" s="19"/>
      <c r="F216" s="19"/>
      <c r="G216" s="18"/>
      <c r="H216" s="18"/>
      <c r="I216" s="18"/>
      <c r="J216" s="18"/>
      <c r="K216" s="18"/>
      <c r="L216" s="18"/>
      <c r="M216" s="18"/>
      <c r="N216" s="21"/>
    </row>
    <row r="217" spans="1:14" ht="30" customHeight="1" thickBot="1" x14ac:dyDescent="0.3">
      <c r="A217" s="8" t="str">
        <f>Teams!A217</f>
        <v>Vorname 7</v>
      </c>
      <c r="B217" s="8" t="str">
        <f>Teams!B217</f>
        <v>Name 7</v>
      </c>
      <c r="C217" s="19"/>
      <c r="D217" s="19"/>
      <c r="E217" s="19"/>
      <c r="F217" s="19"/>
      <c r="G217" s="18"/>
      <c r="H217" s="18"/>
      <c r="I217" s="18"/>
      <c r="J217" s="18"/>
      <c r="K217" s="18"/>
      <c r="L217" s="18"/>
      <c r="M217" s="18"/>
      <c r="N217" s="21"/>
    </row>
    <row r="218" spans="1:14" ht="30" customHeight="1" thickBot="1" x14ac:dyDescent="0.3">
      <c r="A218" s="8" t="str">
        <f>Teams!A218</f>
        <v>Vorname 8</v>
      </c>
      <c r="B218" s="8" t="str">
        <f>Teams!B218</f>
        <v>Name 8</v>
      </c>
      <c r="C218" s="19"/>
      <c r="D218" s="19"/>
      <c r="E218" s="19"/>
      <c r="F218" s="19"/>
      <c r="G218" s="18"/>
      <c r="H218" s="18"/>
      <c r="I218" s="18"/>
      <c r="J218" s="18"/>
      <c r="K218" s="18"/>
      <c r="L218" s="18"/>
      <c r="M218" s="18"/>
      <c r="N218" s="21"/>
    </row>
    <row r="219" spans="1:14" ht="30" customHeight="1" thickBot="1" x14ac:dyDescent="0.3">
      <c r="A219" s="8" t="str">
        <f>Teams!A219</f>
        <v>Vorname 9</v>
      </c>
      <c r="B219" s="8" t="str">
        <f>Teams!B219</f>
        <v>Name 9</v>
      </c>
      <c r="C219" s="19"/>
      <c r="D219" s="19"/>
      <c r="E219" s="19"/>
      <c r="F219" s="19"/>
      <c r="G219" s="18"/>
      <c r="H219" s="18"/>
      <c r="I219" s="18"/>
      <c r="J219" s="18"/>
      <c r="K219" s="18"/>
      <c r="L219" s="18"/>
      <c r="M219" s="18"/>
      <c r="N219" s="21"/>
    </row>
    <row r="220" spans="1:14" ht="30" customHeight="1" thickBot="1" x14ac:dyDescent="0.3">
      <c r="A220" s="8" t="str">
        <f>Teams!A220</f>
        <v>Vorname 10</v>
      </c>
      <c r="B220" s="8" t="str">
        <f>Teams!B220</f>
        <v>Name 10</v>
      </c>
      <c r="C220" s="19"/>
      <c r="D220" s="19"/>
      <c r="E220" s="19"/>
      <c r="F220" s="19"/>
      <c r="G220" s="18"/>
      <c r="H220" s="18"/>
      <c r="I220" s="18"/>
      <c r="J220" s="18"/>
      <c r="K220" s="18"/>
      <c r="L220" s="18"/>
      <c r="M220" s="18"/>
      <c r="N220" s="21"/>
    </row>
    <row r="221" spans="1:14" ht="30" customHeight="1" thickBot="1" x14ac:dyDescent="0.3">
      <c r="A221" s="8" t="str">
        <f>Teams!A221</f>
        <v>Vorname 11</v>
      </c>
      <c r="B221" s="8" t="str">
        <f>Teams!B221</f>
        <v>Name 11</v>
      </c>
      <c r="C221" s="19"/>
      <c r="D221" s="19"/>
      <c r="E221" s="19"/>
      <c r="F221" s="19"/>
      <c r="G221" s="18"/>
      <c r="H221" s="18"/>
      <c r="I221" s="18"/>
      <c r="J221" s="18"/>
      <c r="K221" s="18"/>
      <c r="L221" s="18"/>
      <c r="M221" s="18"/>
      <c r="N221" s="21"/>
    </row>
    <row r="224" spans="1:14" ht="30" customHeight="1" thickBot="1" x14ac:dyDescent="0.3"/>
    <row r="225" spans="1:14" ht="30" customHeight="1" thickBot="1" x14ac:dyDescent="0.35">
      <c r="A225" s="4" t="str">
        <f>Teams!A225</f>
        <v>Teamname 15</v>
      </c>
      <c r="B225" s="56" t="s">
        <v>45</v>
      </c>
      <c r="C225" s="20"/>
      <c r="D225" s="107" t="s">
        <v>116</v>
      </c>
      <c r="E225" s="107"/>
      <c r="F225" s="107"/>
      <c r="G225" s="107"/>
      <c r="H225" s="107"/>
      <c r="I225" s="107"/>
      <c r="J225" s="107"/>
      <c r="K225" s="107"/>
      <c r="L225" s="82"/>
      <c r="M225" s="83" t="s">
        <v>43</v>
      </c>
      <c r="N225" s="16" t="e">
        <f>SUM(LARGE(N227:N237,1),LARGE(N227:N237,2),LARGE(N227:N237,3),LARGE(N227:N237,4),LARGE(N227:N237,5),LARGE(N227:N237,6))</f>
        <v>#NUM!</v>
      </c>
    </row>
    <row r="226" spans="1:14" ht="30" customHeight="1" thickBot="1" x14ac:dyDescent="0.35">
      <c r="A226" s="4" t="s">
        <v>1</v>
      </c>
      <c r="B226" s="4" t="s">
        <v>40</v>
      </c>
      <c r="C226" s="4" t="s">
        <v>46</v>
      </c>
      <c r="D226" s="4" t="s">
        <v>47</v>
      </c>
      <c r="E226" s="4" t="s">
        <v>48</v>
      </c>
      <c r="F226" s="4" t="s">
        <v>49</v>
      </c>
      <c r="G226" s="4" t="s">
        <v>50</v>
      </c>
      <c r="H226" s="4" t="s">
        <v>51</v>
      </c>
      <c r="I226" s="4" t="s">
        <v>44</v>
      </c>
      <c r="J226" s="4" t="s">
        <v>52</v>
      </c>
      <c r="K226" s="4" t="s">
        <v>53</v>
      </c>
      <c r="L226" s="4" t="s">
        <v>85</v>
      </c>
      <c r="M226" s="4" t="s">
        <v>86</v>
      </c>
      <c r="N226" s="17" t="s">
        <v>117</v>
      </c>
    </row>
    <row r="227" spans="1:14" ht="30" customHeight="1" thickBot="1" x14ac:dyDescent="0.3">
      <c r="A227" s="8" t="str">
        <f>Teams!A227</f>
        <v>Vorname 1</v>
      </c>
      <c r="B227" s="8" t="str">
        <f>Teams!B227</f>
        <v>Name 1</v>
      </c>
      <c r="C227" s="18"/>
      <c r="D227" s="18"/>
      <c r="E227" s="18"/>
      <c r="F227" s="18"/>
      <c r="G227" s="18"/>
      <c r="H227" s="18"/>
      <c r="I227" s="18"/>
      <c r="J227" s="18"/>
      <c r="K227" s="18"/>
      <c r="L227" s="18"/>
      <c r="M227" s="18"/>
      <c r="N227" s="21"/>
    </row>
    <row r="228" spans="1:14" ht="30" customHeight="1" thickBot="1" x14ac:dyDescent="0.3">
      <c r="A228" s="8" t="str">
        <f>Teams!A228</f>
        <v>Vorname 2</v>
      </c>
      <c r="B228" s="8" t="str">
        <f>Teams!B228</f>
        <v>Name 2</v>
      </c>
      <c r="C228" s="18"/>
      <c r="D228" s="19"/>
      <c r="E228" s="19"/>
      <c r="F228" s="19"/>
      <c r="G228" s="18"/>
      <c r="H228" s="18"/>
      <c r="I228" s="18"/>
      <c r="J228" s="18"/>
      <c r="K228" s="18"/>
      <c r="L228" s="18"/>
      <c r="M228" s="18"/>
      <c r="N228" s="21"/>
    </row>
    <row r="229" spans="1:14" ht="30" customHeight="1" thickBot="1" x14ac:dyDescent="0.3">
      <c r="A229" s="8" t="str">
        <f>Teams!A229</f>
        <v>Vorname 3</v>
      </c>
      <c r="B229" s="8" t="str">
        <f>Teams!B229</f>
        <v>Name 3</v>
      </c>
      <c r="C229" s="19"/>
      <c r="D229" s="19"/>
      <c r="E229" s="19"/>
      <c r="F229" s="19"/>
      <c r="G229" s="18"/>
      <c r="H229" s="18"/>
      <c r="I229" s="18"/>
      <c r="J229" s="18"/>
      <c r="K229" s="18"/>
      <c r="L229" s="18"/>
      <c r="M229" s="18"/>
      <c r="N229" s="21"/>
    </row>
    <row r="230" spans="1:14" ht="30" customHeight="1" thickBot="1" x14ac:dyDescent="0.3">
      <c r="A230" s="8" t="str">
        <f>Teams!A230</f>
        <v>Vorname 4</v>
      </c>
      <c r="B230" s="8" t="str">
        <f>Teams!B230</f>
        <v>Name 4</v>
      </c>
      <c r="C230" s="19"/>
      <c r="D230" s="19"/>
      <c r="E230" s="19"/>
      <c r="F230" s="19"/>
      <c r="G230" s="18"/>
      <c r="H230" s="18"/>
      <c r="I230" s="18"/>
      <c r="J230" s="18"/>
      <c r="K230" s="18"/>
      <c r="L230" s="18"/>
      <c r="M230" s="18"/>
      <c r="N230" s="21"/>
    </row>
    <row r="231" spans="1:14" ht="30" customHeight="1" thickBot="1" x14ac:dyDescent="0.3">
      <c r="A231" s="8" t="str">
        <f>Teams!A231</f>
        <v>Vorname 5</v>
      </c>
      <c r="B231" s="8" t="str">
        <f>Teams!B231</f>
        <v>Name 5</v>
      </c>
      <c r="C231" s="19"/>
      <c r="D231" s="19"/>
      <c r="E231" s="19"/>
      <c r="F231" s="19"/>
      <c r="G231" s="18"/>
      <c r="H231" s="18"/>
      <c r="I231" s="18"/>
      <c r="J231" s="18"/>
      <c r="K231" s="18"/>
      <c r="L231" s="18"/>
      <c r="M231" s="18"/>
      <c r="N231" s="21"/>
    </row>
    <row r="232" spans="1:14" ht="30" customHeight="1" thickBot="1" x14ac:dyDescent="0.3">
      <c r="A232" s="8" t="str">
        <f>Teams!A232</f>
        <v>Vorname 6</v>
      </c>
      <c r="B232" s="8" t="str">
        <f>Teams!B232</f>
        <v>Name 6</v>
      </c>
      <c r="C232" s="19"/>
      <c r="D232" s="19"/>
      <c r="E232" s="19"/>
      <c r="F232" s="19"/>
      <c r="G232" s="18"/>
      <c r="H232" s="18"/>
      <c r="I232" s="18"/>
      <c r="J232" s="18"/>
      <c r="K232" s="18"/>
      <c r="L232" s="18"/>
      <c r="M232" s="18"/>
      <c r="N232" s="21"/>
    </row>
    <row r="233" spans="1:14" ht="30" customHeight="1" thickBot="1" x14ac:dyDescent="0.3">
      <c r="A233" s="8" t="str">
        <f>Teams!A233</f>
        <v>Vorname 7</v>
      </c>
      <c r="B233" s="8" t="str">
        <f>Teams!B233</f>
        <v>Name 7</v>
      </c>
      <c r="C233" s="19"/>
      <c r="D233" s="19"/>
      <c r="E233" s="19"/>
      <c r="F233" s="19"/>
      <c r="G233" s="18"/>
      <c r="H233" s="18"/>
      <c r="I233" s="18"/>
      <c r="J233" s="18"/>
      <c r="K233" s="18"/>
      <c r="L233" s="18"/>
      <c r="M233" s="18"/>
      <c r="N233" s="21"/>
    </row>
    <row r="234" spans="1:14" ht="30" customHeight="1" thickBot="1" x14ac:dyDescent="0.3">
      <c r="A234" s="8" t="str">
        <f>Teams!A234</f>
        <v>Vorname 8</v>
      </c>
      <c r="B234" s="8" t="str">
        <f>Teams!B234</f>
        <v>Name 8</v>
      </c>
      <c r="C234" s="19"/>
      <c r="D234" s="19"/>
      <c r="E234" s="19"/>
      <c r="F234" s="19"/>
      <c r="G234" s="18"/>
      <c r="H234" s="18"/>
      <c r="I234" s="18"/>
      <c r="J234" s="18"/>
      <c r="K234" s="18"/>
      <c r="L234" s="18"/>
      <c r="M234" s="18"/>
      <c r="N234" s="21"/>
    </row>
    <row r="235" spans="1:14" ht="30" customHeight="1" thickBot="1" x14ac:dyDescent="0.3">
      <c r="A235" s="8" t="str">
        <f>Teams!A235</f>
        <v>Vorname 9</v>
      </c>
      <c r="B235" s="8" t="str">
        <f>Teams!B235</f>
        <v>Name 9</v>
      </c>
      <c r="C235" s="19"/>
      <c r="D235" s="19"/>
      <c r="E235" s="19"/>
      <c r="F235" s="19"/>
      <c r="G235" s="18"/>
      <c r="H235" s="18"/>
      <c r="I235" s="18"/>
      <c r="J235" s="18"/>
      <c r="K235" s="18"/>
      <c r="L235" s="18"/>
      <c r="M235" s="18"/>
      <c r="N235" s="21"/>
    </row>
    <row r="236" spans="1:14" ht="30" customHeight="1" thickBot="1" x14ac:dyDescent="0.3">
      <c r="A236" s="8" t="str">
        <f>Teams!A236</f>
        <v>Vorname 10</v>
      </c>
      <c r="B236" s="8" t="str">
        <f>Teams!B236</f>
        <v>Name 10</v>
      </c>
      <c r="C236" s="19"/>
      <c r="D236" s="19"/>
      <c r="E236" s="19"/>
      <c r="F236" s="19"/>
      <c r="G236" s="18"/>
      <c r="H236" s="18"/>
      <c r="I236" s="18"/>
      <c r="J236" s="18"/>
      <c r="K236" s="18"/>
      <c r="L236" s="18"/>
      <c r="M236" s="18"/>
      <c r="N236" s="21"/>
    </row>
    <row r="237" spans="1:14" ht="30" customHeight="1" thickBot="1" x14ac:dyDescent="0.3">
      <c r="A237" s="8" t="str">
        <f>Teams!A237</f>
        <v>Vorname 11</v>
      </c>
      <c r="B237" s="8" t="str">
        <f>Teams!B237</f>
        <v>Name 11</v>
      </c>
      <c r="C237" s="19"/>
      <c r="D237" s="19"/>
      <c r="E237" s="19"/>
      <c r="F237" s="19"/>
      <c r="G237" s="18"/>
      <c r="H237" s="18"/>
      <c r="I237" s="18"/>
      <c r="J237" s="18"/>
      <c r="K237" s="18"/>
      <c r="L237" s="18"/>
      <c r="M237" s="18"/>
      <c r="N237" s="21">
        <f t="shared" ref="N237" si="0">SUM(C237:M237)</f>
        <v>0</v>
      </c>
    </row>
  </sheetData>
  <mergeCells count="15">
    <mergeCell ref="D209:K209"/>
    <mergeCell ref="D225:K225"/>
    <mergeCell ref="D17:K17"/>
    <mergeCell ref="D33:K33"/>
    <mergeCell ref="D49:K49"/>
    <mergeCell ref="D113:K113"/>
    <mergeCell ref="D129:K129"/>
    <mergeCell ref="D145:K145"/>
    <mergeCell ref="D161:K161"/>
    <mergeCell ref="D177:K177"/>
    <mergeCell ref="D1:K1"/>
    <mergeCell ref="D65:K65"/>
    <mergeCell ref="D81:K81"/>
    <mergeCell ref="D97:K97"/>
    <mergeCell ref="D193:K193"/>
  </mergeCells>
  <pageMargins left="0.7" right="0.7" top="0.78740157499999996" bottom="0.78740157499999996" header="0.3" footer="0.3"/>
  <pageSetup paperSize="9" scale="84" fitToHeight="0" orientation="landscape" verticalDpi="0" r:id="rId1"/>
  <rowBreaks count="14" manualBreakCount="14">
    <brk id="16" max="16383" man="1"/>
    <brk id="32" max="16383" man="1"/>
    <brk id="48" max="16383" man="1"/>
    <brk id="64" max="16383" man="1"/>
    <brk id="80" max="16383" man="1"/>
    <brk id="96" max="16383" man="1"/>
    <brk id="112" max="16383" man="1"/>
    <brk id="128" max="16383" man="1"/>
    <brk id="144" max="16383" man="1"/>
    <brk id="160" max="16383" man="1"/>
    <brk id="176" max="16383" man="1"/>
    <brk id="192" max="16383" man="1"/>
    <brk id="208" max="16383" man="1"/>
    <brk id="224" max="16383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DDB562-4874-42DA-8B78-FC59ACAADAAE}">
  <dimension ref="A1:K251"/>
  <sheetViews>
    <sheetView topLeftCell="A76" workbookViewId="0">
      <selection activeCell="D4" sqref="D4"/>
    </sheetView>
  </sheetViews>
  <sheetFormatPr baseColWidth="10" defaultRowHeight="30" customHeight="1" x14ac:dyDescent="0.25"/>
  <cols>
    <col min="1" max="2" width="21.7109375" customWidth="1"/>
    <col min="3" max="3" width="8.7109375" style="54" customWidth="1"/>
    <col min="4" max="4" width="6.7109375" style="52" customWidth="1"/>
    <col min="5" max="5" width="8.7109375" style="54" customWidth="1"/>
    <col min="6" max="6" width="6.7109375" style="52" customWidth="1"/>
    <col min="7" max="7" width="8.7109375" style="54" customWidth="1"/>
    <col min="8" max="8" width="6.7109375" style="52" customWidth="1"/>
    <col min="9" max="9" width="8.7109375" style="54" customWidth="1"/>
    <col min="10" max="10" width="6.7109375" style="52" customWidth="1"/>
    <col min="11" max="11" width="13.7109375" customWidth="1"/>
  </cols>
  <sheetData>
    <row r="1" spans="1:11" ht="30" customHeight="1" thickBot="1" x14ac:dyDescent="0.35">
      <c r="A1" s="4" t="str">
        <f>Teams!A1</f>
        <v>Teamname 1</v>
      </c>
      <c r="B1" s="36" t="s">
        <v>88</v>
      </c>
      <c r="C1" s="114" t="s">
        <v>89</v>
      </c>
      <c r="D1" s="114"/>
      <c r="E1" s="114"/>
      <c r="F1" s="114"/>
      <c r="G1" s="114"/>
      <c r="H1" s="114"/>
      <c r="I1" s="115" t="s">
        <v>42</v>
      </c>
      <c r="J1" s="116"/>
      <c r="K1" s="16"/>
    </row>
    <row r="2" spans="1:11" ht="15" customHeight="1" thickBot="1" x14ac:dyDescent="0.3">
      <c r="A2" s="117" t="s">
        <v>1</v>
      </c>
      <c r="B2" s="117" t="s">
        <v>40</v>
      </c>
      <c r="C2" s="102" t="s">
        <v>35</v>
      </c>
      <c r="D2" s="103"/>
      <c r="E2" s="102" t="s">
        <v>36</v>
      </c>
      <c r="F2" s="103"/>
      <c r="G2" s="102" t="s">
        <v>37</v>
      </c>
      <c r="H2" s="103"/>
      <c r="I2" s="102" t="s">
        <v>75</v>
      </c>
      <c r="J2" s="103"/>
      <c r="K2" s="119" t="s">
        <v>87</v>
      </c>
    </row>
    <row r="3" spans="1:11" ht="15" customHeight="1" thickBot="1" x14ac:dyDescent="0.3">
      <c r="A3" s="118"/>
      <c r="B3" s="118"/>
      <c r="C3" s="6" t="s">
        <v>90</v>
      </c>
      <c r="D3" s="51" t="s">
        <v>91</v>
      </c>
      <c r="E3" s="6" t="s">
        <v>90</v>
      </c>
      <c r="F3" s="51" t="s">
        <v>91</v>
      </c>
      <c r="G3" s="6" t="s">
        <v>90</v>
      </c>
      <c r="H3" s="51" t="s">
        <v>91</v>
      </c>
      <c r="I3" s="6" t="s">
        <v>90</v>
      </c>
      <c r="J3" s="51" t="s">
        <v>91</v>
      </c>
      <c r="K3" s="120"/>
    </row>
    <row r="4" spans="1:11" ht="30" customHeight="1" thickBot="1" x14ac:dyDescent="0.3">
      <c r="A4" s="8" t="str">
        <f>Teams!A3</f>
        <v>Vorname 1</v>
      </c>
      <c r="B4" s="8" t="str">
        <f>Teams!B3</f>
        <v>Name 1</v>
      </c>
      <c r="C4" s="37"/>
      <c r="D4" s="24"/>
      <c r="E4" s="37"/>
      <c r="F4" s="24"/>
      <c r="G4" s="37"/>
      <c r="H4" s="24"/>
      <c r="I4" s="37"/>
      <c r="J4" s="53"/>
      <c r="K4" s="10"/>
    </row>
    <row r="5" spans="1:11" ht="30" customHeight="1" thickBot="1" x14ac:dyDescent="0.3">
      <c r="A5" s="8" t="str">
        <f>Teams!A4</f>
        <v>Vorname 2</v>
      </c>
      <c r="B5" s="8" t="str">
        <f>Teams!B4</f>
        <v>Name 2</v>
      </c>
      <c r="C5" s="37"/>
      <c r="D5" s="24"/>
      <c r="E5" s="37"/>
      <c r="F5" s="24"/>
      <c r="G5" s="37"/>
      <c r="H5" s="24"/>
      <c r="I5" s="37"/>
      <c r="J5" s="53"/>
      <c r="K5" s="10"/>
    </row>
    <row r="6" spans="1:11" ht="30" customHeight="1" thickBot="1" x14ac:dyDescent="0.3">
      <c r="A6" s="8" t="str">
        <f>Teams!A5</f>
        <v>Vorname 3</v>
      </c>
      <c r="B6" s="8" t="str">
        <f>Teams!B5</f>
        <v>Name 3</v>
      </c>
      <c r="C6" s="37"/>
      <c r="D6" s="24"/>
      <c r="E6" s="37"/>
      <c r="F6" s="24"/>
      <c r="G6" s="37"/>
      <c r="H6" s="24"/>
      <c r="I6" s="37"/>
      <c r="J6" s="53"/>
      <c r="K6" s="10"/>
    </row>
    <row r="7" spans="1:11" ht="30" customHeight="1" thickBot="1" x14ac:dyDescent="0.3">
      <c r="A7" s="8" t="str">
        <f>Teams!A6</f>
        <v>Vorname 4</v>
      </c>
      <c r="B7" s="8" t="str">
        <f>Teams!B6</f>
        <v>Name 4</v>
      </c>
      <c r="C7" s="37"/>
      <c r="D7" s="24"/>
      <c r="E7" s="37"/>
      <c r="F7" s="24"/>
      <c r="G7" s="37"/>
      <c r="H7" s="24"/>
      <c r="I7" s="37"/>
      <c r="J7" s="53"/>
      <c r="K7" s="10"/>
    </row>
    <row r="8" spans="1:11" ht="30" customHeight="1" thickBot="1" x14ac:dyDescent="0.3">
      <c r="A8" s="8" t="str">
        <f>Teams!A7</f>
        <v>Vorname 5</v>
      </c>
      <c r="B8" s="8" t="str">
        <f>Teams!B7</f>
        <v>Name 5</v>
      </c>
      <c r="C8" s="37"/>
      <c r="D8" s="24"/>
      <c r="E8" s="37"/>
      <c r="F8" s="24"/>
      <c r="G8" s="37"/>
      <c r="H8" s="24"/>
      <c r="I8" s="37"/>
      <c r="J8" s="53"/>
      <c r="K8" s="10"/>
    </row>
    <row r="9" spans="1:11" ht="30" customHeight="1" thickBot="1" x14ac:dyDescent="0.3">
      <c r="A9" s="8" t="str">
        <f>Teams!A8</f>
        <v>Vorname 6</v>
      </c>
      <c r="B9" s="8" t="str">
        <f>Teams!B8</f>
        <v>Name 6</v>
      </c>
      <c r="C9" s="37"/>
      <c r="D9" s="24"/>
      <c r="E9" s="37"/>
      <c r="F9" s="24"/>
      <c r="G9" s="37"/>
      <c r="H9" s="24"/>
      <c r="I9" s="37"/>
      <c r="J9" s="53"/>
      <c r="K9" s="10"/>
    </row>
    <row r="10" spans="1:11" ht="30" customHeight="1" thickBot="1" x14ac:dyDescent="0.3">
      <c r="A10" s="8" t="str">
        <f>Teams!A9</f>
        <v>Vorname 7</v>
      </c>
      <c r="B10" s="8" t="str">
        <f>Teams!B9</f>
        <v>Name 7</v>
      </c>
      <c r="C10" s="37"/>
      <c r="D10" s="24"/>
      <c r="E10" s="37"/>
      <c r="F10" s="24"/>
      <c r="G10" s="37"/>
      <c r="H10" s="24"/>
      <c r="I10" s="37"/>
      <c r="J10" s="53"/>
      <c r="K10" s="10"/>
    </row>
    <row r="11" spans="1:11" ht="30" customHeight="1" thickBot="1" x14ac:dyDescent="0.3">
      <c r="A11" s="8" t="str">
        <f>Teams!A10</f>
        <v>Vorname 8</v>
      </c>
      <c r="B11" s="8" t="str">
        <f>Teams!B10</f>
        <v>Name 8</v>
      </c>
      <c r="C11" s="37"/>
      <c r="D11" s="24"/>
      <c r="E11" s="37"/>
      <c r="F11" s="24"/>
      <c r="G11" s="37"/>
      <c r="H11" s="24"/>
      <c r="I11" s="37"/>
      <c r="J11" s="53"/>
      <c r="K11" s="10"/>
    </row>
    <row r="12" spans="1:11" ht="30" customHeight="1" thickBot="1" x14ac:dyDescent="0.3">
      <c r="A12" s="8" t="str">
        <f>Teams!A11</f>
        <v>Vorname 9</v>
      </c>
      <c r="B12" s="8" t="str">
        <f>Teams!B11</f>
        <v>Name 9</v>
      </c>
      <c r="C12" s="37"/>
      <c r="D12" s="24"/>
      <c r="E12" s="37"/>
      <c r="F12" s="24"/>
      <c r="G12" s="37"/>
      <c r="H12" s="24"/>
      <c r="I12" s="37"/>
      <c r="J12" s="53"/>
      <c r="K12" s="10"/>
    </row>
    <row r="13" spans="1:11" ht="30" customHeight="1" thickBot="1" x14ac:dyDescent="0.3">
      <c r="A13" s="8" t="str">
        <f>Teams!A12</f>
        <v>Vorname 10</v>
      </c>
      <c r="B13" s="8" t="str">
        <f>Teams!B12</f>
        <v>Name 10</v>
      </c>
      <c r="C13" s="37"/>
      <c r="D13" s="24"/>
      <c r="E13" s="37"/>
      <c r="F13" s="24"/>
      <c r="G13" s="37"/>
      <c r="H13" s="24"/>
      <c r="I13" s="37"/>
      <c r="J13" s="53"/>
      <c r="K13" s="10"/>
    </row>
    <row r="14" spans="1:11" ht="30" customHeight="1" thickBot="1" x14ac:dyDescent="0.3">
      <c r="A14" s="8" t="str">
        <f>Teams!A13</f>
        <v>Vorname 11</v>
      </c>
      <c r="B14" s="8" t="str">
        <f>Teams!B13</f>
        <v>Name 11</v>
      </c>
      <c r="C14" s="37"/>
      <c r="D14" s="24"/>
      <c r="E14" s="37"/>
      <c r="F14" s="24"/>
      <c r="G14" s="37"/>
      <c r="H14" s="24"/>
      <c r="I14" s="37"/>
      <c r="J14" s="53"/>
      <c r="K14" s="10"/>
    </row>
    <row r="17" spans="1:11" ht="30" customHeight="1" thickBot="1" x14ac:dyDescent="0.3"/>
    <row r="18" spans="1:11" ht="30" customHeight="1" thickBot="1" x14ac:dyDescent="0.35">
      <c r="A18" s="4" t="str">
        <f>Teams!A17</f>
        <v>Teamname 2</v>
      </c>
      <c r="B18" s="36" t="s">
        <v>88</v>
      </c>
      <c r="C18" s="114" t="s">
        <v>89</v>
      </c>
      <c r="D18" s="114"/>
      <c r="E18" s="114"/>
      <c r="F18" s="114"/>
      <c r="G18" s="114"/>
      <c r="H18" s="114"/>
      <c r="I18" s="115" t="s">
        <v>42</v>
      </c>
      <c r="J18" s="116"/>
      <c r="K18" s="16"/>
    </row>
    <row r="19" spans="1:11" ht="15" customHeight="1" thickBot="1" x14ac:dyDescent="0.3">
      <c r="A19" s="117" t="s">
        <v>1</v>
      </c>
      <c r="B19" s="117" t="s">
        <v>40</v>
      </c>
      <c r="C19" s="102" t="s">
        <v>35</v>
      </c>
      <c r="D19" s="103"/>
      <c r="E19" s="102" t="s">
        <v>36</v>
      </c>
      <c r="F19" s="103"/>
      <c r="G19" s="102" t="s">
        <v>37</v>
      </c>
      <c r="H19" s="103"/>
      <c r="I19" s="102" t="s">
        <v>75</v>
      </c>
      <c r="J19" s="103"/>
      <c r="K19" s="119" t="s">
        <v>87</v>
      </c>
    </row>
    <row r="20" spans="1:11" ht="15" customHeight="1" thickBot="1" x14ac:dyDescent="0.3">
      <c r="A20" s="118"/>
      <c r="B20" s="118"/>
      <c r="C20" s="6" t="s">
        <v>90</v>
      </c>
      <c r="D20" s="51" t="s">
        <v>91</v>
      </c>
      <c r="E20" s="6" t="s">
        <v>90</v>
      </c>
      <c r="F20" s="51" t="s">
        <v>91</v>
      </c>
      <c r="G20" s="6" t="s">
        <v>90</v>
      </c>
      <c r="H20" s="51" t="s">
        <v>91</v>
      </c>
      <c r="I20" s="6" t="s">
        <v>90</v>
      </c>
      <c r="J20" s="51" t="s">
        <v>91</v>
      </c>
      <c r="K20" s="120"/>
    </row>
    <row r="21" spans="1:11" ht="30" customHeight="1" thickBot="1" x14ac:dyDescent="0.3">
      <c r="A21" s="8" t="str">
        <f>Teams!A19</f>
        <v>Vorname 1</v>
      </c>
      <c r="B21" s="8" t="str">
        <f>Teams!B19</f>
        <v>Name 1</v>
      </c>
      <c r="C21" s="37"/>
      <c r="D21" s="24"/>
      <c r="E21" s="37"/>
      <c r="F21" s="24"/>
      <c r="G21" s="37"/>
      <c r="H21" s="24"/>
      <c r="I21" s="37"/>
      <c r="J21" s="53"/>
      <c r="K21" s="10"/>
    </row>
    <row r="22" spans="1:11" ht="30" customHeight="1" thickBot="1" x14ac:dyDescent="0.3">
      <c r="A22" s="8" t="str">
        <f>Teams!A20</f>
        <v>Vorname 2</v>
      </c>
      <c r="B22" s="8" t="str">
        <f>Teams!B20</f>
        <v>Name 2</v>
      </c>
      <c r="C22" s="37"/>
      <c r="D22" s="24"/>
      <c r="E22" s="37"/>
      <c r="F22" s="24"/>
      <c r="G22" s="37"/>
      <c r="H22" s="24"/>
      <c r="I22" s="37"/>
      <c r="J22" s="53"/>
      <c r="K22" s="10"/>
    </row>
    <row r="23" spans="1:11" ht="30" customHeight="1" thickBot="1" x14ac:dyDescent="0.3">
      <c r="A23" s="8" t="str">
        <f>Teams!A21</f>
        <v>Vorname 3</v>
      </c>
      <c r="B23" s="8" t="str">
        <f>Teams!B21</f>
        <v>Name 3</v>
      </c>
      <c r="C23" s="37"/>
      <c r="D23" s="24"/>
      <c r="E23" s="37"/>
      <c r="F23" s="24"/>
      <c r="G23" s="37"/>
      <c r="H23" s="24"/>
      <c r="I23" s="37"/>
      <c r="J23" s="53"/>
      <c r="K23" s="10"/>
    </row>
    <row r="24" spans="1:11" ht="30" customHeight="1" thickBot="1" x14ac:dyDescent="0.3">
      <c r="A24" s="8" t="str">
        <f>Teams!A22</f>
        <v>Vorname 4</v>
      </c>
      <c r="B24" s="8" t="str">
        <f>Teams!B22</f>
        <v>Name 4</v>
      </c>
      <c r="C24" s="37"/>
      <c r="D24" s="24"/>
      <c r="E24" s="37"/>
      <c r="F24" s="24"/>
      <c r="G24" s="37"/>
      <c r="H24" s="24"/>
      <c r="I24" s="37"/>
      <c r="J24" s="53"/>
      <c r="K24" s="10"/>
    </row>
    <row r="25" spans="1:11" ht="30" customHeight="1" thickBot="1" x14ac:dyDescent="0.3">
      <c r="A25" s="8" t="str">
        <f>Teams!A23</f>
        <v>Vorname 5</v>
      </c>
      <c r="B25" s="8" t="str">
        <f>Teams!B23</f>
        <v>Name 5</v>
      </c>
      <c r="C25" s="37"/>
      <c r="D25" s="24"/>
      <c r="E25" s="37"/>
      <c r="F25" s="24"/>
      <c r="G25" s="37"/>
      <c r="H25" s="24"/>
      <c r="I25" s="37"/>
      <c r="J25" s="53"/>
      <c r="K25" s="10"/>
    </row>
    <row r="26" spans="1:11" ht="30" customHeight="1" thickBot="1" x14ac:dyDescent="0.3">
      <c r="A26" s="8" t="str">
        <f>Teams!A24</f>
        <v>Vorname 6</v>
      </c>
      <c r="B26" s="8" t="str">
        <f>Teams!B24</f>
        <v>Name 6</v>
      </c>
      <c r="C26" s="37"/>
      <c r="D26" s="24"/>
      <c r="E26" s="37"/>
      <c r="F26" s="24"/>
      <c r="G26" s="37"/>
      <c r="H26" s="24"/>
      <c r="I26" s="37"/>
      <c r="J26" s="53"/>
      <c r="K26" s="10"/>
    </row>
    <row r="27" spans="1:11" ht="30" customHeight="1" thickBot="1" x14ac:dyDescent="0.3">
      <c r="A27" s="8" t="str">
        <f>Teams!A25</f>
        <v>Vorname 7</v>
      </c>
      <c r="B27" s="8" t="str">
        <f>Teams!B25</f>
        <v>Name 7</v>
      </c>
      <c r="C27" s="37"/>
      <c r="D27" s="24"/>
      <c r="E27" s="37"/>
      <c r="F27" s="24"/>
      <c r="G27" s="37"/>
      <c r="H27" s="24"/>
      <c r="I27" s="37"/>
      <c r="J27" s="53"/>
      <c r="K27" s="10"/>
    </row>
    <row r="28" spans="1:11" ht="30" customHeight="1" thickBot="1" x14ac:dyDescent="0.3">
      <c r="A28" s="8" t="str">
        <f>Teams!A26</f>
        <v>Vorname 8</v>
      </c>
      <c r="B28" s="8" t="str">
        <f>Teams!B26</f>
        <v>Name 8</v>
      </c>
      <c r="C28" s="37"/>
      <c r="D28" s="24"/>
      <c r="E28" s="37"/>
      <c r="F28" s="24"/>
      <c r="G28" s="37"/>
      <c r="H28" s="24"/>
      <c r="I28" s="37"/>
      <c r="J28" s="53"/>
      <c r="K28" s="10"/>
    </row>
    <row r="29" spans="1:11" ht="30" customHeight="1" thickBot="1" x14ac:dyDescent="0.3">
      <c r="A29" s="8" t="str">
        <f>Teams!A27</f>
        <v>Vorname 9</v>
      </c>
      <c r="B29" s="8" t="str">
        <f>Teams!B27</f>
        <v>Name 9</v>
      </c>
      <c r="C29" s="37"/>
      <c r="D29" s="24"/>
      <c r="E29" s="37"/>
      <c r="F29" s="24"/>
      <c r="G29" s="37"/>
      <c r="H29" s="24"/>
      <c r="I29" s="37"/>
      <c r="J29" s="53"/>
      <c r="K29" s="10"/>
    </row>
    <row r="30" spans="1:11" ht="30" customHeight="1" thickBot="1" x14ac:dyDescent="0.3">
      <c r="A30" s="8" t="str">
        <f>Teams!A28</f>
        <v>Vorname 10</v>
      </c>
      <c r="B30" s="8" t="str">
        <f>Teams!B28</f>
        <v>Name 10</v>
      </c>
      <c r="C30" s="37"/>
      <c r="D30" s="24"/>
      <c r="E30" s="37"/>
      <c r="F30" s="24"/>
      <c r="G30" s="37"/>
      <c r="H30" s="24"/>
      <c r="I30" s="37"/>
      <c r="J30" s="53"/>
      <c r="K30" s="10"/>
    </row>
    <row r="31" spans="1:11" ht="30" customHeight="1" thickBot="1" x14ac:dyDescent="0.3">
      <c r="A31" s="8" t="str">
        <f>Teams!A29</f>
        <v>Vorname 11</v>
      </c>
      <c r="B31" s="8" t="str">
        <f>Teams!B29</f>
        <v>Name 11</v>
      </c>
      <c r="C31" s="37"/>
      <c r="D31" s="24"/>
      <c r="E31" s="37"/>
      <c r="F31" s="24"/>
      <c r="G31" s="37"/>
      <c r="H31" s="24"/>
      <c r="I31" s="37"/>
      <c r="J31" s="53"/>
      <c r="K31" s="10"/>
    </row>
    <row r="33" spans="1:11" ht="30" customHeight="1" thickBot="1" x14ac:dyDescent="0.3"/>
    <row r="34" spans="1:11" ht="30" customHeight="1" thickBot="1" x14ac:dyDescent="0.35">
      <c r="A34" s="4" t="str">
        <f>Teams!A33</f>
        <v>Teamname 3</v>
      </c>
      <c r="B34" s="36" t="s">
        <v>88</v>
      </c>
      <c r="C34" s="114" t="s">
        <v>89</v>
      </c>
      <c r="D34" s="114"/>
      <c r="E34" s="114"/>
      <c r="F34" s="114"/>
      <c r="G34" s="114"/>
      <c r="H34" s="114"/>
      <c r="I34" s="115" t="s">
        <v>42</v>
      </c>
      <c r="J34" s="116"/>
      <c r="K34" s="16"/>
    </row>
    <row r="35" spans="1:11" ht="15" customHeight="1" thickBot="1" x14ac:dyDescent="0.3">
      <c r="A35" s="117" t="s">
        <v>1</v>
      </c>
      <c r="B35" s="117" t="s">
        <v>40</v>
      </c>
      <c r="C35" s="102" t="s">
        <v>35</v>
      </c>
      <c r="D35" s="103"/>
      <c r="E35" s="102" t="s">
        <v>36</v>
      </c>
      <c r="F35" s="103"/>
      <c r="G35" s="102" t="s">
        <v>37</v>
      </c>
      <c r="H35" s="103"/>
      <c r="I35" s="102" t="s">
        <v>75</v>
      </c>
      <c r="J35" s="103"/>
      <c r="K35" s="119" t="s">
        <v>87</v>
      </c>
    </row>
    <row r="36" spans="1:11" ht="15" customHeight="1" thickBot="1" x14ac:dyDescent="0.3">
      <c r="A36" s="118"/>
      <c r="B36" s="118"/>
      <c r="C36" s="6" t="s">
        <v>90</v>
      </c>
      <c r="D36" s="51" t="s">
        <v>91</v>
      </c>
      <c r="E36" s="6" t="s">
        <v>90</v>
      </c>
      <c r="F36" s="51" t="s">
        <v>91</v>
      </c>
      <c r="G36" s="6" t="s">
        <v>90</v>
      </c>
      <c r="H36" s="51" t="s">
        <v>91</v>
      </c>
      <c r="I36" s="6" t="s">
        <v>90</v>
      </c>
      <c r="J36" s="51" t="s">
        <v>91</v>
      </c>
      <c r="K36" s="120"/>
    </row>
    <row r="37" spans="1:11" ht="30" customHeight="1" thickBot="1" x14ac:dyDescent="0.3">
      <c r="A37" s="8" t="str">
        <f>Teams!A35</f>
        <v>Vorname 1</v>
      </c>
      <c r="B37" s="8" t="str">
        <f>Teams!B35</f>
        <v>Name 1</v>
      </c>
      <c r="C37" s="37"/>
      <c r="D37" s="24"/>
      <c r="E37" s="37"/>
      <c r="F37" s="24"/>
      <c r="G37" s="37"/>
      <c r="H37" s="24"/>
      <c r="I37" s="37"/>
      <c r="J37" s="53"/>
      <c r="K37" s="10"/>
    </row>
    <row r="38" spans="1:11" ht="30" customHeight="1" thickBot="1" x14ac:dyDescent="0.3">
      <c r="A38" s="8" t="str">
        <f>Teams!A36</f>
        <v>Vorname 2</v>
      </c>
      <c r="B38" s="8" t="str">
        <f>Teams!B36</f>
        <v>Name 2</v>
      </c>
      <c r="C38" s="37"/>
      <c r="D38" s="24"/>
      <c r="E38" s="37"/>
      <c r="F38" s="24"/>
      <c r="G38" s="37"/>
      <c r="H38" s="24"/>
      <c r="I38" s="37"/>
      <c r="J38" s="53"/>
      <c r="K38" s="10"/>
    </row>
    <row r="39" spans="1:11" ht="30" customHeight="1" thickBot="1" x14ac:dyDescent="0.3">
      <c r="A39" s="8" t="str">
        <f>Teams!A37</f>
        <v>Vorname 3</v>
      </c>
      <c r="B39" s="8" t="str">
        <f>Teams!B37</f>
        <v>Name 3</v>
      </c>
      <c r="C39" s="37"/>
      <c r="D39" s="24"/>
      <c r="E39" s="37"/>
      <c r="F39" s="24"/>
      <c r="G39" s="37"/>
      <c r="H39" s="24"/>
      <c r="I39" s="37"/>
      <c r="J39" s="53"/>
      <c r="K39" s="10"/>
    </row>
    <row r="40" spans="1:11" ht="30" customHeight="1" thickBot="1" x14ac:dyDescent="0.3">
      <c r="A40" s="8" t="str">
        <f>Teams!A38</f>
        <v>Vorname 4</v>
      </c>
      <c r="B40" s="8" t="str">
        <f>Teams!B38</f>
        <v>Name 4</v>
      </c>
      <c r="C40" s="37"/>
      <c r="D40" s="24"/>
      <c r="E40" s="37"/>
      <c r="F40" s="24"/>
      <c r="G40" s="37"/>
      <c r="H40" s="24"/>
      <c r="I40" s="37"/>
      <c r="J40" s="53"/>
      <c r="K40" s="10"/>
    </row>
    <row r="41" spans="1:11" ht="30" customHeight="1" thickBot="1" x14ac:dyDescent="0.3">
      <c r="A41" s="8" t="str">
        <f>Teams!A39</f>
        <v>Vorname 5</v>
      </c>
      <c r="B41" s="8" t="str">
        <f>Teams!B39</f>
        <v>Name 5</v>
      </c>
      <c r="C41" s="37"/>
      <c r="D41" s="24"/>
      <c r="E41" s="37"/>
      <c r="F41" s="24"/>
      <c r="G41" s="37"/>
      <c r="H41" s="24"/>
      <c r="I41" s="37"/>
      <c r="J41" s="53"/>
      <c r="K41" s="10"/>
    </row>
    <row r="42" spans="1:11" ht="30" customHeight="1" thickBot="1" x14ac:dyDescent="0.3">
      <c r="A42" s="8" t="str">
        <f>Teams!A40</f>
        <v>Vorname 6</v>
      </c>
      <c r="B42" s="8" t="str">
        <f>Teams!B40</f>
        <v>Name 6</v>
      </c>
      <c r="C42" s="37"/>
      <c r="D42" s="24"/>
      <c r="E42" s="37"/>
      <c r="F42" s="24"/>
      <c r="G42" s="37"/>
      <c r="H42" s="24"/>
      <c r="I42" s="37"/>
      <c r="J42" s="53"/>
      <c r="K42" s="10"/>
    </row>
    <row r="43" spans="1:11" ht="30" customHeight="1" thickBot="1" x14ac:dyDescent="0.3">
      <c r="A43" s="8" t="str">
        <f>Teams!A41</f>
        <v>Vorname 7</v>
      </c>
      <c r="B43" s="8" t="str">
        <f>Teams!B41</f>
        <v>Name 7</v>
      </c>
      <c r="C43" s="37"/>
      <c r="D43" s="24"/>
      <c r="E43" s="37"/>
      <c r="F43" s="24"/>
      <c r="G43" s="37"/>
      <c r="H43" s="24"/>
      <c r="I43" s="37"/>
      <c r="J43" s="53"/>
      <c r="K43" s="10"/>
    </row>
    <row r="44" spans="1:11" ht="30" customHeight="1" thickBot="1" x14ac:dyDescent="0.3">
      <c r="A44" s="8" t="str">
        <f>Teams!A42</f>
        <v>Vorname 8</v>
      </c>
      <c r="B44" s="8" t="str">
        <f>Teams!B42</f>
        <v>Name 8</v>
      </c>
      <c r="C44" s="37"/>
      <c r="D44" s="24"/>
      <c r="E44" s="37"/>
      <c r="F44" s="24"/>
      <c r="G44" s="37"/>
      <c r="H44" s="24"/>
      <c r="I44" s="37"/>
      <c r="J44" s="53"/>
      <c r="K44" s="10"/>
    </row>
    <row r="45" spans="1:11" ht="30" customHeight="1" thickBot="1" x14ac:dyDescent="0.3">
      <c r="A45" s="8" t="str">
        <f>Teams!A43</f>
        <v>Vorname 9</v>
      </c>
      <c r="B45" s="8" t="str">
        <f>Teams!B43</f>
        <v>Name 9</v>
      </c>
      <c r="C45" s="37"/>
      <c r="D45" s="24"/>
      <c r="E45" s="37"/>
      <c r="F45" s="24"/>
      <c r="G45" s="37"/>
      <c r="H45" s="24"/>
      <c r="I45" s="37"/>
      <c r="J45" s="53"/>
      <c r="K45" s="10"/>
    </row>
    <row r="46" spans="1:11" ht="30" customHeight="1" thickBot="1" x14ac:dyDescent="0.3">
      <c r="A46" s="8" t="str">
        <f>Teams!A44</f>
        <v>Vorname 10</v>
      </c>
      <c r="B46" s="8" t="str">
        <f>Teams!B44</f>
        <v>Name 10</v>
      </c>
      <c r="C46" s="37"/>
      <c r="D46" s="24"/>
      <c r="E46" s="37"/>
      <c r="F46" s="24"/>
      <c r="G46" s="37"/>
      <c r="H46" s="24"/>
      <c r="I46" s="37"/>
      <c r="J46" s="53"/>
      <c r="K46" s="10"/>
    </row>
    <row r="47" spans="1:11" ht="30" customHeight="1" thickBot="1" x14ac:dyDescent="0.3">
      <c r="A47" s="8" t="str">
        <f>Teams!A45</f>
        <v>Vorname 11</v>
      </c>
      <c r="B47" s="8" t="str">
        <f>Teams!B45</f>
        <v>Name 11</v>
      </c>
      <c r="C47" s="37"/>
      <c r="D47" s="24"/>
      <c r="E47" s="37"/>
      <c r="F47" s="24"/>
      <c r="G47" s="37"/>
      <c r="H47" s="24"/>
      <c r="I47" s="37"/>
      <c r="J47" s="53"/>
      <c r="K47" s="10"/>
    </row>
    <row r="50" spans="1:11" ht="30" customHeight="1" thickBot="1" x14ac:dyDescent="0.3"/>
    <row r="51" spans="1:11" ht="30" customHeight="1" thickBot="1" x14ac:dyDescent="0.35">
      <c r="A51" s="4" t="str">
        <f>Teams!A49</f>
        <v>Teamname 4</v>
      </c>
      <c r="B51" s="36" t="s">
        <v>88</v>
      </c>
      <c r="C51" s="114" t="s">
        <v>89</v>
      </c>
      <c r="D51" s="114"/>
      <c r="E51" s="114"/>
      <c r="F51" s="114"/>
      <c r="G51" s="114"/>
      <c r="H51" s="114"/>
      <c r="I51" s="115" t="s">
        <v>42</v>
      </c>
      <c r="J51" s="116"/>
      <c r="K51" s="16"/>
    </row>
    <row r="52" spans="1:11" ht="15" customHeight="1" thickBot="1" x14ac:dyDescent="0.3">
      <c r="A52" s="117" t="s">
        <v>1</v>
      </c>
      <c r="B52" s="117" t="s">
        <v>40</v>
      </c>
      <c r="C52" s="102" t="s">
        <v>35</v>
      </c>
      <c r="D52" s="103"/>
      <c r="E52" s="102" t="s">
        <v>36</v>
      </c>
      <c r="F52" s="103"/>
      <c r="G52" s="102" t="s">
        <v>37</v>
      </c>
      <c r="H52" s="103"/>
      <c r="I52" s="102" t="s">
        <v>75</v>
      </c>
      <c r="J52" s="103"/>
      <c r="K52" s="119" t="s">
        <v>87</v>
      </c>
    </row>
    <row r="53" spans="1:11" ht="15" customHeight="1" thickBot="1" x14ac:dyDescent="0.3">
      <c r="A53" s="118"/>
      <c r="B53" s="118"/>
      <c r="C53" s="6" t="s">
        <v>90</v>
      </c>
      <c r="D53" s="51" t="s">
        <v>91</v>
      </c>
      <c r="E53" s="6" t="s">
        <v>90</v>
      </c>
      <c r="F53" s="51" t="s">
        <v>91</v>
      </c>
      <c r="G53" s="6" t="s">
        <v>90</v>
      </c>
      <c r="H53" s="51" t="s">
        <v>91</v>
      </c>
      <c r="I53" s="6" t="s">
        <v>90</v>
      </c>
      <c r="J53" s="51" t="s">
        <v>91</v>
      </c>
      <c r="K53" s="120"/>
    </row>
    <row r="54" spans="1:11" ht="30" customHeight="1" thickBot="1" x14ac:dyDescent="0.3">
      <c r="A54" s="8" t="str">
        <f>Teams!A51</f>
        <v>Vorname 1</v>
      </c>
      <c r="B54" s="8" t="str">
        <f>Teams!B51</f>
        <v>Name 1</v>
      </c>
      <c r="C54" s="37"/>
      <c r="D54" s="24"/>
      <c r="E54" s="37"/>
      <c r="F54" s="24"/>
      <c r="G54" s="37"/>
      <c r="H54" s="24"/>
      <c r="I54" s="37"/>
      <c r="J54" s="53"/>
      <c r="K54" s="10"/>
    </row>
    <row r="55" spans="1:11" ht="30" customHeight="1" thickBot="1" x14ac:dyDescent="0.3">
      <c r="A55" s="8" t="str">
        <f>Teams!A52</f>
        <v>Vorname 2</v>
      </c>
      <c r="B55" s="8" t="str">
        <f>Teams!B52</f>
        <v>Name 2</v>
      </c>
      <c r="C55" s="37"/>
      <c r="D55" s="24"/>
      <c r="E55" s="37"/>
      <c r="F55" s="24"/>
      <c r="G55" s="37"/>
      <c r="H55" s="24"/>
      <c r="I55" s="37"/>
      <c r="J55" s="53"/>
      <c r="K55" s="10"/>
    </row>
    <row r="56" spans="1:11" ht="30" customHeight="1" thickBot="1" x14ac:dyDescent="0.3">
      <c r="A56" s="8" t="str">
        <f>Teams!A53</f>
        <v>Vorname 3</v>
      </c>
      <c r="B56" s="8" t="str">
        <f>Teams!B53</f>
        <v>Name 3</v>
      </c>
      <c r="C56" s="37"/>
      <c r="D56" s="24"/>
      <c r="E56" s="37"/>
      <c r="F56" s="24"/>
      <c r="G56" s="37"/>
      <c r="H56" s="24"/>
      <c r="I56" s="37"/>
      <c r="J56" s="53"/>
      <c r="K56" s="10"/>
    </row>
    <row r="57" spans="1:11" ht="30" customHeight="1" thickBot="1" x14ac:dyDescent="0.3">
      <c r="A57" s="8" t="str">
        <f>Teams!A54</f>
        <v>Vorname 4</v>
      </c>
      <c r="B57" s="8" t="str">
        <f>Teams!B54</f>
        <v>Name 4</v>
      </c>
      <c r="C57" s="37"/>
      <c r="D57" s="24"/>
      <c r="E57" s="37"/>
      <c r="F57" s="24"/>
      <c r="G57" s="37"/>
      <c r="H57" s="24"/>
      <c r="I57" s="37"/>
      <c r="J57" s="53"/>
      <c r="K57" s="10"/>
    </row>
    <row r="58" spans="1:11" ht="30" customHeight="1" thickBot="1" x14ac:dyDescent="0.3">
      <c r="A58" s="8" t="str">
        <f>Teams!A55</f>
        <v>Vorname 5</v>
      </c>
      <c r="B58" s="8" t="str">
        <f>Teams!B55</f>
        <v>Name 5</v>
      </c>
      <c r="C58" s="37"/>
      <c r="D58" s="24"/>
      <c r="E58" s="37"/>
      <c r="F58" s="24"/>
      <c r="G58" s="37"/>
      <c r="H58" s="24"/>
      <c r="I58" s="37"/>
      <c r="J58" s="53"/>
      <c r="K58" s="10"/>
    </row>
    <row r="59" spans="1:11" ht="30" customHeight="1" thickBot="1" x14ac:dyDescent="0.3">
      <c r="A59" s="8" t="str">
        <f>Teams!A56</f>
        <v>Vorname 6</v>
      </c>
      <c r="B59" s="8" t="str">
        <f>Teams!B56</f>
        <v>Name 6</v>
      </c>
      <c r="C59" s="37"/>
      <c r="D59" s="24"/>
      <c r="E59" s="37"/>
      <c r="F59" s="24"/>
      <c r="G59" s="37"/>
      <c r="H59" s="24"/>
      <c r="I59" s="37"/>
      <c r="J59" s="53"/>
      <c r="K59" s="10"/>
    </row>
    <row r="60" spans="1:11" ht="30" customHeight="1" thickBot="1" x14ac:dyDescent="0.3">
      <c r="A60" s="8" t="str">
        <f>Teams!A57</f>
        <v>Vorname 7</v>
      </c>
      <c r="B60" s="8" t="str">
        <f>Teams!B57</f>
        <v>Name 7</v>
      </c>
      <c r="C60" s="37"/>
      <c r="D60" s="24"/>
      <c r="E60" s="37"/>
      <c r="F60" s="24"/>
      <c r="G60" s="37"/>
      <c r="H60" s="24"/>
      <c r="I60" s="37"/>
      <c r="J60" s="53"/>
      <c r="K60" s="10"/>
    </row>
    <row r="61" spans="1:11" ht="30" customHeight="1" thickBot="1" x14ac:dyDescent="0.3">
      <c r="A61" s="8" t="str">
        <f>Teams!A58</f>
        <v>Vorname 8</v>
      </c>
      <c r="B61" s="8" t="str">
        <f>Teams!B58</f>
        <v>Name 8</v>
      </c>
      <c r="C61" s="37"/>
      <c r="D61" s="24"/>
      <c r="E61" s="37"/>
      <c r="F61" s="24"/>
      <c r="G61" s="37"/>
      <c r="H61" s="24"/>
      <c r="I61" s="37"/>
      <c r="J61" s="53"/>
      <c r="K61" s="10"/>
    </row>
    <row r="62" spans="1:11" ht="30" customHeight="1" thickBot="1" x14ac:dyDescent="0.3">
      <c r="A62" s="8" t="str">
        <f>Teams!A59</f>
        <v>Vorname 9</v>
      </c>
      <c r="B62" s="8" t="str">
        <f>Teams!B59</f>
        <v>Name 9</v>
      </c>
      <c r="C62" s="37"/>
      <c r="D62" s="24"/>
      <c r="E62" s="37"/>
      <c r="F62" s="24"/>
      <c r="G62" s="37"/>
      <c r="H62" s="24"/>
      <c r="I62" s="37"/>
      <c r="J62" s="53"/>
      <c r="K62" s="10"/>
    </row>
    <row r="63" spans="1:11" ht="30" customHeight="1" thickBot="1" x14ac:dyDescent="0.3">
      <c r="A63" s="8" t="str">
        <f>Teams!A60</f>
        <v>Vorname 10</v>
      </c>
      <c r="B63" s="8" t="str">
        <f>Teams!B60</f>
        <v>Name 10</v>
      </c>
      <c r="C63" s="37"/>
      <c r="D63" s="24"/>
      <c r="E63" s="37"/>
      <c r="F63" s="24"/>
      <c r="G63" s="37"/>
      <c r="H63" s="24"/>
      <c r="I63" s="37"/>
      <c r="J63" s="53"/>
      <c r="K63" s="10"/>
    </row>
    <row r="64" spans="1:11" ht="30" customHeight="1" thickBot="1" x14ac:dyDescent="0.3">
      <c r="A64" s="8" t="str">
        <f>Teams!A61</f>
        <v>Vorname 11</v>
      </c>
      <c r="B64" s="8" t="str">
        <f>Teams!B61</f>
        <v>Name 11</v>
      </c>
      <c r="C64" s="37"/>
      <c r="D64" s="24"/>
      <c r="E64" s="37"/>
      <c r="F64" s="24"/>
      <c r="G64" s="37"/>
      <c r="H64" s="24"/>
      <c r="I64" s="37"/>
      <c r="J64" s="53"/>
      <c r="K64" s="10"/>
    </row>
    <row r="67" spans="1:11" ht="30" customHeight="1" thickBot="1" x14ac:dyDescent="0.3"/>
    <row r="68" spans="1:11" ht="30" customHeight="1" thickBot="1" x14ac:dyDescent="0.35">
      <c r="A68" s="4" t="str">
        <f>Teams!A65</f>
        <v>Teamname 5</v>
      </c>
      <c r="B68" s="36" t="s">
        <v>88</v>
      </c>
      <c r="C68" s="114" t="s">
        <v>89</v>
      </c>
      <c r="D68" s="114"/>
      <c r="E68" s="114"/>
      <c r="F68" s="114"/>
      <c r="G68" s="114"/>
      <c r="H68" s="114"/>
      <c r="I68" s="115" t="s">
        <v>42</v>
      </c>
      <c r="J68" s="116"/>
      <c r="K68" s="16"/>
    </row>
    <row r="69" spans="1:11" ht="15" customHeight="1" thickBot="1" x14ac:dyDescent="0.3">
      <c r="A69" s="117" t="s">
        <v>1</v>
      </c>
      <c r="B69" s="117" t="s">
        <v>40</v>
      </c>
      <c r="C69" s="102" t="s">
        <v>35</v>
      </c>
      <c r="D69" s="103"/>
      <c r="E69" s="102" t="s">
        <v>36</v>
      </c>
      <c r="F69" s="103"/>
      <c r="G69" s="102" t="s">
        <v>37</v>
      </c>
      <c r="H69" s="103"/>
      <c r="I69" s="102" t="s">
        <v>75</v>
      </c>
      <c r="J69" s="103"/>
      <c r="K69" s="119" t="s">
        <v>87</v>
      </c>
    </row>
    <row r="70" spans="1:11" ht="15" customHeight="1" thickBot="1" x14ac:dyDescent="0.3">
      <c r="A70" s="118"/>
      <c r="B70" s="118"/>
      <c r="C70" s="6" t="s">
        <v>90</v>
      </c>
      <c r="D70" s="51" t="s">
        <v>91</v>
      </c>
      <c r="E70" s="6" t="s">
        <v>90</v>
      </c>
      <c r="F70" s="51" t="s">
        <v>91</v>
      </c>
      <c r="G70" s="6" t="s">
        <v>90</v>
      </c>
      <c r="H70" s="51" t="s">
        <v>91</v>
      </c>
      <c r="I70" s="6" t="s">
        <v>90</v>
      </c>
      <c r="J70" s="51" t="s">
        <v>91</v>
      </c>
      <c r="K70" s="120"/>
    </row>
    <row r="71" spans="1:11" ht="30" customHeight="1" thickBot="1" x14ac:dyDescent="0.3">
      <c r="A71" s="8" t="str">
        <f>Teams!A67</f>
        <v>Vorname 1</v>
      </c>
      <c r="B71" s="8" t="str">
        <f>Teams!B67</f>
        <v>Name 1</v>
      </c>
      <c r="C71" s="37"/>
      <c r="D71" s="24"/>
      <c r="E71" s="37"/>
      <c r="F71" s="24"/>
      <c r="G71" s="37"/>
      <c r="H71" s="24"/>
      <c r="I71" s="37"/>
      <c r="J71" s="53"/>
      <c r="K71" s="10"/>
    </row>
    <row r="72" spans="1:11" ht="30" customHeight="1" thickBot="1" x14ac:dyDescent="0.3">
      <c r="A72" s="8" t="str">
        <f>Teams!A68</f>
        <v>Vorname 2</v>
      </c>
      <c r="B72" s="8" t="str">
        <f>Teams!B68</f>
        <v>Name 2</v>
      </c>
      <c r="C72" s="37"/>
      <c r="D72" s="24"/>
      <c r="E72" s="37"/>
      <c r="F72" s="24"/>
      <c r="G72" s="37"/>
      <c r="H72" s="24"/>
      <c r="I72" s="37"/>
      <c r="J72" s="53"/>
      <c r="K72" s="10"/>
    </row>
    <row r="73" spans="1:11" ht="30" customHeight="1" thickBot="1" x14ac:dyDescent="0.3">
      <c r="A73" s="8" t="str">
        <f>Teams!A69</f>
        <v>Vorname 3</v>
      </c>
      <c r="B73" s="8" t="str">
        <f>Teams!B69</f>
        <v>Name 3</v>
      </c>
      <c r="C73" s="37"/>
      <c r="D73" s="24"/>
      <c r="E73" s="37"/>
      <c r="F73" s="24"/>
      <c r="G73" s="37"/>
      <c r="H73" s="24"/>
      <c r="I73" s="37"/>
      <c r="J73" s="53"/>
      <c r="K73" s="10"/>
    </row>
    <row r="74" spans="1:11" ht="30" customHeight="1" thickBot="1" x14ac:dyDescent="0.3">
      <c r="A74" s="8" t="str">
        <f>Teams!A70</f>
        <v>Vorname 4</v>
      </c>
      <c r="B74" s="8" t="str">
        <f>Teams!B70</f>
        <v>Name 4</v>
      </c>
      <c r="C74" s="37"/>
      <c r="D74" s="24"/>
      <c r="E74" s="37"/>
      <c r="F74" s="24"/>
      <c r="G74" s="37"/>
      <c r="H74" s="24"/>
      <c r="I74" s="37"/>
      <c r="J74" s="53"/>
      <c r="K74" s="10"/>
    </row>
    <row r="75" spans="1:11" ht="30" customHeight="1" thickBot="1" x14ac:dyDescent="0.3">
      <c r="A75" s="8" t="str">
        <f>Teams!A71</f>
        <v>Vorname 5</v>
      </c>
      <c r="B75" s="8" t="str">
        <f>Teams!B71</f>
        <v>Name 5</v>
      </c>
      <c r="C75" s="37"/>
      <c r="D75" s="24"/>
      <c r="E75" s="37"/>
      <c r="F75" s="24"/>
      <c r="G75" s="37"/>
      <c r="H75" s="24"/>
      <c r="I75" s="37"/>
      <c r="J75" s="53"/>
      <c r="K75" s="10"/>
    </row>
    <row r="76" spans="1:11" ht="30" customHeight="1" thickBot="1" x14ac:dyDescent="0.3">
      <c r="A76" s="8" t="str">
        <f>Teams!A72</f>
        <v>Vorname 6</v>
      </c>
      <c r="B76" s="8" t="str">
        <f>Teams!B72</f>
        <v>Name 6</v>
      </c>
      <c r="C76" s="37"/>
      <c r="D76" s="24"/>
      <c r="E76" s="37"/>
      <c r="F76" s="24"/>
      <c r="G76" s="37"/>
      <c r="H76" s="24"/>
      <c r="I76" s="37"/>
      <c r="J76" s="53"/>
      <c r="K76" s="10"/>
    </row>
    <row r="77" spans="1:11" ht="30" customHeight="1" thickBot="1" x14ac:dyDescent="0.3">
      <c r="A77" s="8" t="str">
        <f>Teams!A73</f>
        <v>Vorname 7</v>
      </c>
      <c r="B77" s="8" t="str">
        <f>Teams!B73</f>
        <v>Name 7</v>
      </c>
      <c r="C77" s="37"/>
      <c r="D77" s="24"/>
      <c r="E77" s="37"/>
      <c r="F77" s="24"/>
      <c r="G77" s="37"/>
      <c r="H77" s="24"/>
      <c r="I77" s="37"/>
      <c r="J77" s="53"/>
      <c r="K77" s="10"/>
    </row>
    <row r="78" spans="1:11" ht="30" customHeight="1" thickBot="1" x14ac:dyDescent="0.3">
      <c r="A78" s="8" t="str">
        <f>Teams!A74</f>
        <v>Vorname 8</v>
      </c>
      <c r="B78" s="8" t="str">
        <f>Teams!B74</f>
        <v>Name 8</v>
      </c>
      <c r="C78" s="37"/>
      <c r="D78" s="24"/>
      <c r="E78" s="37"/>
      <c r="F78" s="24"/>
      <c r="G78" s="37"/>
      <c r="H78" s="24"/>
      <c r="I78" s="37"/>
      <c r="J78" s="53"/>
      <c r="K78" s="10"/>
    </row>
    <row r="79" spans="1:11" ht="30" customHeight="1" thickBot="1" x14ac:dyDescent="0.3">
      <c r="A79" s="8" t="str">
        <f>Teams!A75</f>
        <v>Vorname 9</v>
      </c>
      <c r="B79" s="8" t="str">
        <f>Teams!B75</f>
        <v>Name 9</v>
      </c>
      <c r="C79" s="37"/>
      <c r="D79" s="24"/>
      <c r="E79" s="37"/>
      <c r="F79" s="24"/>
      <c r="G79" s="37"/>
      <c r="H79" s="24"/>
      <c r="I79" s="37"/>
      <c r="J79" s="53"/>
      <c r="K79" s="10"/>
    </row>
    <row r="80" spans="1:11" ht="30" customHeight="1" thickBot="1" x14ac:dyDescent="0.3">
      <c r="A80" s="8" t="str">
        <f>Teams!A76</f>
        <v>Vorname 10</v>
      </c>
      <c r="B80" s="8" t="str">
        <f>Teams!B76</f>
        <v>Name 10</v>
      </c>
      <c r="C80" s="37"/>
      <c r="D80" s="24"/>
      <c r="E80" s="37"/>
      <c r="F80" s="24"/>
      <c r="G80" s="37"/>
      <c r="H80" s="24"/>
      <c r="I80" s="37"/>
      <c r="J80" s="53"/>
      <c r="K80" s="10"/>
    </row>
    <row r="81" spans="1:11" ht="30" customHeight="1" thickBot="1" x14ac:dyDescent="0.3">
      <c r="A81" s="8" t="str">
        <f>Teams!A77</f>
        <v>Vorname 11</v>
      </c>
      <c r="B81" s="8" t="str">
        <f>Teams!B77</f>
        <v>Name 11</v>
      </c>
      <c r="C81" s="37"/>
      <c r="D81" s="24"/>
      <c r="E81" s="37"/>
      <c r="F81" s="24"/>
      <c r="G81" s="37"/>
      <c r="H81" s="24"/>
      <c r="I81" s="37"/>
      <c r="J81" s="53"/>
      <c r="K81" s="10"/>
    </row>
    <row r="84" spans="1:11" ht="30" customHeight="1" thickBot="1" x14ac:dyDescent="0.3"/>
    <row r="85" spans="1:11" ht="30" customHeight="1" thickBot="1" x14ac:dyDescent="0.35">
      <c r="A85" s="4" t="str">
        <f>Teams!A81</f>
        <v>Teamname 6</v>
      </c>
      <c r="B85" s="36" t="s">
        <v>88</v>
      </c>
      <c r="C85" s="114" t="s">
        <v>89</v>
      </c>
      <c r="D85" s="114"/>
      <c r="E85" s="114"/>
      <c r="F85" s="114"/>
      <c r="G85" s="114"/>
      <c r="H85" s="114"/>
      <c r="I85" s="115" t="s">
        <v>42</v>
      </c>
      <c r="J85" s="116"/>
      <c r="K85" s="16"/>
    </row>
    <row r="86" spans="1:11" ht="15" customHeight="1" thickBot="1" x14ac:dyDescent="0.3">
      <c r="A86" s="117" t="s">
        <v>1</v>
      </c>
      <c r="B86" s="117" t="s">
        <v>40</v>
      </c>
      <c r="C86" s="102" t="s">
        <v>35</v>
      </c>
      <c r="D86" s="103"/>
      <c r="E86" s="102" t="s">
        <v>36</v>
      </c>
      <c r="F86" s="103"/>
      <c r="G86" s="102" t="s">
        <v>37</v>
      </c>
      <c r="H86" s="103"/>
      <c r="I86" s="102" t="s">
        <v>75</v>
      </c>
      <c r="J86" s="103"/>
      <c r="K86" s="119" t="s">
        <v>87</v>
      </c>
    </row>
    <row r="87" spans="1:11" ht="15" customHeight="1" thickBot="1" x14ac:dyDescent="0.3">
      <c r="A87" s="118"/>
      <c r="B87" s="118"/>
      <c r="C87" s="6" t="s">
        <v>90</v>
      </c>
      <c r="D87" s="51" t="s">
        <v>91</v>
      </c>
      <c r="E87" s="6" t="s">
        <v>90</v>
      </c>
      <c r="F87" s="51" t="s">
        <v>91</v>
      </c>
      <c r="G87" s="6" t="s">
        <v>90</v>
      </c>
      <c r="H87" s="51" t="s">
        <v>91</v>
      </c>
      <c r="I87" s="6" t="s">
        <v>90</v>
      </c>
      <c r="J87" s="51" t="s">
        <v>91</v>
      </c>
      <c r="K87" s="120"/>
    </row>
    <row r="88" spans="1:11" ht="30" customHeight="1" thickBot="1" x14ac:dyDescent="0.3">
      <c r="A88" s="8" t="str">
        <f>Teams!A83</f>
        <v>Vorname 1</v>
      </c>
      <c r="B88" s="8" t="str">
        <f>Teams!B83</f>
        <v>Name 1</v>
      </c>
      <c r="C88" s="37"/>
      <c r="D88" s="24"/>
      <c r="E88" s="37"/>
      <c r="F88" s="24"/>
      <c r="G88" s="37"/>
      <c r="H88" s="24"/>
      <c r="I88" s="37"/>
      <c r="J88" s="53"/>
      <c r="K88" s="10"/>
    </row>
    <row r="89" spans="1:11" ht="30" customHeight="1" thickBot="1" x14ac:dyDescent="0.3">
      <c r="A89" s="8" t="str">
        <f>Teams!A84</f>
        <v>Vorname 2</v>
      </c>
      <c r="B89" s="8" t="str">
        <f>Teams!B84</f>
        <v>Name 2</v>
      </c>
      <c r="C89" s="37"/>
      <c r="D89" s="24"/>
      <c r="E89" s="37"/>
      <c r="F89" s="24"/>
      <c r="G89" s="37"/>
      <c r="H89" s="24"/>
      <c r="I89" s="37"/>
      <c r="J89" s="53"/>
      <c r="K89" s="10"/>
    </row>
    <row r="90" spans="1:11" ht="30" customHeight="1" thickBot="1" x14ac:dyDescent="0.3">
      <c r="A90" s="8" t="str">
        <f>Teams!A85</f>
        <v>Vorname 3</v>
      </c>
      <c r="B90" s="8" t="str">
        <f>Teams!B85</f>
        <v>Name 3</v>
      </c>
      <c r="C90" s="37"/>
      <c r="D90" s="24"/>
      <c r="E90" s="37"/>
      <c r="F90" s="24"/>
      <c r="G90" s="37"/>
      <c r="H90" s="24"/>
      <c r="I90" s="37"/>
      <c r="J90" s="53"/>
      <c r="K90" s="10"/>
    </row>
    <row r="91" spans="1:11" ht="30" customHeight="1" thickBot="1" x14ac:dyDescent="0.3">
      <c r="A91" s="8" t="str">
        <f>Teams!A86</f>
        <v>Vorname 4</v>
      </c>
      <c r="B91" s="8" t="str">
        <f>Teams!B86</f>
        <v>Name 4</v>
      </c>
      <c r="C91" s="37"/>
      <c r="D91" s="24"/>
      <c r="E91" s="37"/>
      <c r="F91" s="24"/>
      <c r="G91" s="37"/>
      <c r="H91" s="24"/>
      <c r="I91" s="37"/>
      <c r="J91" s="53"/>
      <c r="K91" s="10"/>
    </row>
    <row r="92" spans="1:11" ht="30" customHeight="1" thickBot="1" x14ac:dyDescent="0.3">
      <c r="A92" s="8" t="str">
        <f>Teams!A87</f>
        <v>Vorname 5</v>
      </c>
      <c r="B92" s="8" t="str">
        <f>Teams!B87</f>
        <v>Name 5</v>
      </c>
      <c r="C92" s="37"/>
      <c r="D92" s="24"/>
      <c r="E92" s="37"/>
      <c r="F92" s="24"/>
      <c r="G92" s="37"/>
      <c r="H92" s="24"/>
      <c r="I92" s="37"/>
      <c r="J92" s="53"/>
      <c r="K92" s="10"/>
    </row>
    <row r="93" spans="1:11" ht="30" customHeight="1" thickBot="1" x14ac:dyDescent="0.3">
      <c r="A93" s="8" t="str">
        <f>Teams!A88</f>
        <v>Vorname 6</v>
      </c>
      <c r="B93" s="8" t="str">
        <f>Teams!B88</f>
        <v>Name 6</v>
      </c>
      <c r="C93" s="37"/>
      <c r="D93" s="24"/>
      <c r="E93" s="37"/>
      <c r="F93" s="24"/>
      <c r="G93" s="37"/>
      <c r="H93" s="24"/>
      <c r="I93" s="37"/>
      <c r="J93" s="53"/>
      <c r="K93" s="10"/>
    </row>
    <row r="94" spans="1:11" ht="30" customHeight="1" thickBot="1" x14ac:dyDescent="0.3">
      <c r="A94" s="8" t="str">
        <f>Teams!A89</f>
        <v>Vorname 7</v>
      </c>
      <c r="B94" s="8" t="str">
        <f>Teams!B89</f>
        <v>Name 7</v>
      </c>
      <c r="C94" s="37"/>
      <c r="D94" s="24"/>
      <c r="E94" s="37"/>
      <c r="F94" s="24"/>
      <c r="G94" s="37"/>
      <c r="H94" s="24"/>
      <c r="I94" s="37"/>
      <c r="J94" s="53"/>
      <c r="K94" s="10"/>
    </row>
    <row r="95" spans="1:11" ht="30" customHeight="1" thickBot="1" x14ac:dyDescent="0.3">
      <c r="A95" s="8" t="str">
        <f>Teams!A90</f>
        <v>Vorname 8</v>
      </c>
      <c r="B95" s="8" t="str">
        <f>Teams!B90</f>
        <v>Name 8</v>
      </c>
      <c r="C95" s="37"/>
      <c r="D95" s="24"/>
      <c r="E95" s="37"/>
      <c r="F95" s="24"/>
      <c r="G95" s="37"/>
      <c r="H95" s="24"/>
      <c r="I95" s="37"/>
      <c r="J95" s="53"/>
      <c r="K95" s="10"/>
    </row>
    <row r="96" spans="1:11" ht="30" customHeight="1" thickBot="1" x14ac:dyDescent="0.3">
      <c r="A96" s="8" t="str">
        <f>Teams!A91</f>
        <v>Vorname 9</v>
      </c>
      <c r="B96" s="8" t="str">
        <f>Teams!B91</f>
        <v>Name 9</v>
      </c>
      <c r="C96" s="37"/>
      <c r="D96" s="24"/>
      <c r="E96" s="37"/>
      <c r="F96" s="24"/>
      <c r="G96" s="37"/>
      <c r="H96" s="24"/>
      <c r="I96" s="37"/>
      <c r="J96" s="53"/>
      <c r="K96" s="10"/>
    </row>
    <row r="97" spans="1:11" ht="30" customHeight="1" thickBot="1" x14ac:dyDescent="0.3">
      <c r="A97" s="8" t="str">
        <f>Teams!A92</f>
        <v>Vorname 10</v>
      </c>
      <c r="B97" s="8" t="str">
        <f>Teams!B92</f>
        <v>Name 10</v>
      </c>
      <c r="C97" s="37"/>
      <c r="D97" s="24"/>
      <c r="E97" s="37"/>
      <c r="F97" s="24"/>
      <c r="G97" s="37"/>
      <c r="H97" s="24"/>
      <c r="I97" s="37"/>
      <c r="J97" s="53"/>
      <c r="K97" s="10"/>
    </row>
    <row r="98" spans="1:11" ht="30" customHeight="1" thickBot="1" x14ac:dyDescent="0.3">
      <c r="A98" s="8" t="str">
        <f>Teams!A93</f>
        <v>Vorname 11</v>
      </c>
      <c r="B98" s="8" t="str">
        <f>Teams!B93</f>
        <v>Name 11</v>
      </c>
      <c r="C98" s="37"/>
      <c r="D98" s="24"/>
      <c r="E98" s="37"/>
      <c r="F98" s="24"/>
      <c r="G98" s="37"/>
      <c r="H98" s="24"/>
      <c r="I98" s="37"/>
      <c r="J98" s="53"/>
      <c r="K98" s="10"/>
    </row>
    <row r="101" spans="1:11" ht="30" customHeight="1" thickBot="1" x14ac:dyDescent="0.3"/>
    <row r="102" spans="1:11" ht="30" customHeight="1" thickBot="1" x14ac:dyDescent="0.35">
      <c r="A102" s="4" t="str">
        <f>Teams!A97</f>
        <v>Teamname 7</v>
      </c>
      <c r="B102" s="36" t="s">
        <v>88</v>
      </c>
      <c r="C102" s="114" t="s">
        <v>89</v>
      </c>
      <c r="D102" s="114"/>
      <c r="E102" s="114"/>
      <c r="F102" s="114"/>
      <c r="G102" s="114"/>
      <c r="H102" s="114"/>
      <c r="I102" s="115" t="s">
        <v>42</v>
      </c>
      <c r="J102" s="116"/>
      <c r="K102" s="16"/>
    </row>
    <row r="103" spans="1:11" ht="15" customHeight="1" thickBot="1" x14ac:dyDescent="0.3">
      <c r="A103" s="117" t="s">
        <v>1</v>
      </c>
      <c r="B103" s="117" t="s">
        <v>40</v>
      </c>
      <c r="C103" s="102" t="s">
        <v>35</v>
      </c>
      <c r="D103" s="103"/>
      <c r="E103" s="102" t="s">
        <v>36</v>
      </c>
      <c r="F103" s="103"/>
      <c r="G103" s="102" t="s">
        <v>37</v>
      </c>
      <c r="H103" s="103"/>
      <c r="I103" s="102" t="s">
        <v>75</v>
      </c>
      <c r="J103" s="103"/>
      <c r="K103" s="119" t="s">
        <v>87</v>
      </c>
    </row>
    <row r="104" spans="1:11" ht="15" customHeight="1" thickBot="1" x14ac:dyDescent="0.3">
      <c r="A104" s="118"/>
      <c r="B104" s="118"/>
      <c r="C104" s="6" t="s">
        <v>90</v>
      </c>
      <c r="D104" s="51" t="s">
        <v>91</v>
      </c>
      <c r="E104" s="6" t="s">
        <v>90</v>
      </c>
      <c r="F104" s="51" t="s">
        <v>91</v>
      </c>
      <c r="G104" s="6" t="s">
        <v>90</v>
      </c>
      <c r="H104" s="51" t="s">
        <v>91</v>
      </c>
      <c r="I104" s="6" t="s">
        <v>90</v>
      </c>
      <c r="J104" s="51" t="s">
        <v>91</v>
      </c>
      <c r="K104" s="120"/>
    </row>
    <row r="105" spans="1:11" ht="30" customHeight="1" thickBot="1" x14ac:dyDescent="0.3">
      <c r="A105" s="8" t="str">
        <f>Teams!A99</f>
        <v>Vorname 1</v>
      </c>
      <c r="B105" s="8" t="str">
        <f>Teams!B99</f>
        <v>Name 1</v>
      </c>
      <c r="C105" s="37"/>
      <c r="D105" s="24"/>
      <c r="E105" s="37"/>
      <c r="F105" s="24"/>
      <c r="G105" s="37"/>
      <c r="H105" s="24"/>
      <c r="I105" s="37"/>
      <c r="J105" s="53"/>
      <c r="K105" s="10"/>
    </row>
    <row r="106" spans="1:11" ht="30" customHeight="1" thickBot="1" x14ac:dyDescent="0.3">
      <c r="A106" s="8" t="str">
        <f>Teams!A100</f>
        <v>Vorname 2</v>
      </c>
      <c r="B106" s="8" t="str">
        <f>Teams!B100</f>
        <v>Name 2</v>
      </c>
      <c r="C106" s="37"/>
      <c r="D106" s="24"/>
      <c r="E106" s="37"/>
      <c r="F106" s="24"/>
      <c r="G106" s="37"/>
      <c r="H106" s="24"/>
      <c r="I106" s="37"/>
      <c r="J106" s="53"/>
      <c r="K106" s="10"/>
    </row>
    <row r="107" spans="1:11" ht="30" customHeight="1" thickBot="1" x14ac:dyDescent="0.3">
      <c r="A107" s="8" t="str">
        <f>Teams!A101</f>
        <v>Vorname 3</v>
      </c>
      <c r="B107" s="8" t="str">
        <f>Teams!B101</f>
        <v>Name 3</v>
      </c>
      <c r="C107" s="37"/>
      <c r="D107" s="24"/>
      <c r="E107" s="37"/>
      <c r="F107" s="24"/>
      <c r="G107" s="37"/>
      <c r="H107" s="24"/>
      <c r="I107" s="37"/>
      <c r="J107" s="53"/>
      <c r="K107" s="10"/>
    </row>
    <row r="108" spans="1:11" ht="30" customHeight="1" thickBot="1" x14ac:dyDescent="0.3">
      <c r="A108" s="8" t="str">
        <f>Teams!A102</f>
        <v>Vorname 4</v>
      </c>
      <c r="B108" s="8" t="str">
        <f>Teams!B102</f>
        <v>Name 4</v>
      </c>
      <c r="C108" s="37"/>
      <c r="D108" s="24"/>
      <c r="E108" s="37"/>
      <c r="F108" s="24"/>
      <c r="G108" s="37"/>
      <c r="H108" s="24"/>
      <c r="I108" s="37"/>
      <c r="J108" s="53"/>
      <c r="K108" s="10"/>
    </row>
    <row r="109" spans="1:11" ht="30" customHeight="1" thickBot="1" x14ac:dyDescent="0.3">
      <c r="A109" s="8" t="str">
        <f>Teams!A103</f>
        <v>Vorname 5</v>
      </c>
      <c r="B109" s="8" t="str">
        <f>Teams!B103</f>
        <v>Name 5</v>
      </c>
      <c r="C109" s="37"/>
      <c r="D109" s="24"/>
      <c r="E109" s="37"/>
      <c r="F109" s="24"/>
      <c r="G109" s="37"/>
      <c r="H109" s="24"/>
      <c r="I109" s="37"/>
      <c r="J109" s="53"/>
      <c r="K109" s="10"/>
    </row>
    <row r="110" spans="1:11" ht="30" customHeight="1" thickBot="1" x14ac:dyDescent="0.3">
      <c r="A110" s="8" t="str">
        <f>Teams!A104</f>
        <v>Vorname 6</v>
      </c>
      <c r="B110" s="8" t="str">
        <f>Teams!B104</f>
        <v>Name 6</v>
      </c>
      <c r="C110" s="37"/>
      <c r="D110" s="24"/>
      <c r="E110" s="37"/>
      <c r="F110" s="24"/>
      <c r="G110" s="37"/>
      <c r="H110" s="24"/>
      <c r="I110" s="37"/>
      <c r="J110" s="53"/>
      <c r="K110" s="10"/>
    </row>
    <row r="111" spans="1:11" ht="30" customHeight="1" thickBot="1" x14ac:dyDescent="0.3">
      <c r="A111" s="8" t="str">
        <f>Teams!A105</f>
        <v>Vorname 7</v>
      </c>
      <c r="B111" s="8" t="str">
        <f>Teams!B105</f>
        <v>Name 7</v>
      </c>
      <c r="C111" s="37"/>
      <c r="D111" s="24"/>
      <c r="E111" s="37"/>
      <c r="F111" s="24"/>
      <c r="G111" s="37"/>
      <c r="H111" s="24"/>
      <c r="I111" s="37"/>
      <c r="J111" s="53"/>
      <c r="K111" s="10"/>
    </row>
    <row r="112" spans="1:11" ht="30" customHeight="1" thickBot="1" x14ac:dyDescent="0.3">
      <c r="A112" s="8" t="str">
        <f>Teams!A106</f>
        <v>Vorname 8</v>
      </c>
      <c r="B112" s="8" t="str">
        <f>Teams!B106</f>
        <v>Name 8</v>
      </c>
      <c r="C112" s="37"/>
      <c r="D112" s="24"/>
      <c r="E112" s="37"/>
      <c r="F112" s="24"/>
      <c r="G112" s="37"/>
      <c r="H112" s="24"/>
      <c r="I112" s="37"/>
      <c r="J112" s="53"/>
      <c r="K112" s="10"/>
    </row>
    <row r="113" spans="1:11" ht="30" customHeight="1" thickBot="1" x14ac:dyDescent="0.3">
      <c r="A113" s="8" t="str">
        <f>Teams!A107</f>
        <v>Vorname 9</v>
      </c>
      <c r="B113" s="8" t="str">
        <f>Teams!B107</f>
        <v>Name 9</v>
      </c>
      <c r="C113" s="37"/>
      <c r="D113" s="24"/>
      <c r="E113" s="37"/>
      <c r="F113" s="24"/>
      <c r="G113" s="37"/>
      <c r="H113" s="24"/>
      <c r="I113" s="37"/>
      <c r="J113" s="53"/>
      <c r="K113" s="10"/>
    </row>
    <row r="114" spans="1:11" ht="30" customHeight="1" thickBot="1" x14ac:dyDescent="0.3">
      <c r="A114" s="8" t="str">
        <f>Teams!A108</f>
        <v>Vorname 10</v>
      </c>
      <c r="B114" s="8" t="str">
        <f>Teams!B108</f>
        <v>Name 10</v>
      </c>
      <c r="C114" s="37"/>
      <c r="D114" s="24"/>
      <c r="E114" s="37"/>
      <c r="F114" s="24"/>
      <c r="G114" s="37"/>
      <c r="H114" s="24"/>
      <c r="I114" s="37"/>
      <c r="J114" s="53"/>
      <c r="K114" s="10"/>
    </row>
    <row r="115" spans="1:11" ht="30" customHeight="1" thickBot="1" x14ac:dyDescent="0.3">
      <c r="A115" s="8" t="str">
        <f>Teams!A109</f>
        <v>Vorname 11</v>
      </c>
      <c r="B115" s="8" t="str">
        <f>Teams!B109</f>
        <v>Name 11</v>
      </c>
      <c r="C115" s="37"/>
      <c r="D115" s="24"/>
      <c r="E115" s="37"/>
      <c r="F115" s="24"/>
      <c r="G115" s="37"/>
      <c r="H115" s="24"/>
      <c r="I115" s="37"/>
      <c r="J115" s="53"/>
      <c r="K115" s="10"/>
    </row>
    <row r="118" spans="1:11" ht="30" customHeight="1" thickBot="1" x14ac:dyDescent="0.3"/>
    <row r="119" spans="1:11" ht="30" customHeight="1" thickBot="1" x14ac:dyDescent="0.35">
      <c r="A119" s="4" t="str">
        <f>Teams!A113</f>
        <v>Teamname 8</v>
      </c>
      <c r="B119" s="36" t="s">
        <v>88</v>
      </c>
      <c r="C119" s="114" t="s">
        <v>89</v>
      </c>
      <c r="D119" s="114"/>
      <c r="E119" s="114"/>
      <c r="F119" s="114"/>
      <c r="G119" s="114"/>
      <c r="H119" s="114"/>
      <c r="I119" s="115" t="s">
        <v>42</v>
      </c>
      <c r="J119" s="116"/>
      <c r="K119" s="16"/>
    </row>
    <row r="120" spans="1:11" ht="15" customHeight="1" thickBot="1" x14ac:dyDescent="0.3">
      <c r="A120" s="117" t="s">
        <v>1</v>
      </c>
      <c r="B120" s="117" t="s">
        <v>40</v>
      </c>
      <c r="C120" s="102" t="s">
        <v>35</v>
      </c>
      <c r="D120" s="103"/>
      <c r="E120" s="102" t="s">
        <v>36</v>
      </c>
      <c r="F120" s="103"/>
      <c r="G120" s="102" t="s">
        <v>37</v>
      </c>
      <c r="H120" s="103"/>
      <c r="I120" s="102" t="s">
        <v>75</v>
      </c>
      <c r="J120" s="103"/>
      <c r="K120" s="119" t="s">
        <v>87</v>
      </c>
    </row>
    <row r="121" spans="1:11" ht="15" customHeight="1" thickBot="1" x14ac:dyDescent="0.3">
      <c r="A121" s="118"/>
      <c r="B121" s="118"/>
      <c r="C121" s="6" t="s">
        <v>90</v>
      </c>
      <c r="D121" s="51" t="s">
        <v>91</v>
      </c>
      <c r="E121" s="6" t="s">
        <v>90</v>
      </c>
      <c r="F121" s="51" t="s">
        <v>91</v>
      </c>
      <c r="G121" s="6" t="s">
        <v>90</v>
      </c>
      <c r="H121" s="51" t="s">
        <v>91</v>
      </c>
      <c r="I121" s="6" t="s">
        <v>90</v>
      </c>
      <c r="J121" s="51" t="s">
        <v>91</v>
      </c>
      <c r="K121" s="120"/>
    </row>
    <row r="122" spans="1:11" ht="30" customHeight="1" thickBot="1" x14ac:dyDescent="0.3">
      <c r="A122" s="8" t="str">
        <f>Teams!A115</f>
        <v>Vorname 1</v>
      </c>
      <c r="B122" s="8" t="str">
        <f>Teams!B115</f>
        <v>Name 1</v>
      </c>
      <c r="C122" s="37"/>
      <c r="D122" s="24"/>
      <c r="E122" s="37"/>
      <c r="F122" s="24"/>
      <c r="G122" s="37"/>
      <c r="H122" s="24"/>
      <c r="I122" s="37"/>
      <c r="J122" s="53"/>
      <c r="K122" s="10"/>
    </row>
    <row r="123" spans="1:11" ht="30" customHeight="1" thickBot="1" x14ac:dyDescent="0.3">
      <c r="A123" s="8" t="str">
        <f>Teams!A116</f>
        <v>Vorname 2</v>
      </c>
      <c r="B123" s="8" t="str">
        <f>Teams!B116</f>
        <v>Name 2</v>
      </c>
      <c r="C123" s="37"/>
      <c r="D123" s="24"/>
      <c r="E123" s="37"/>
      <c r="F123" s="24"/>
      <c r="G123" s="37"/>
      <c r="H123" s="24"/>
      <c r="I123" s="37"/>
      <c r="J123" s="53"/>
      <c r="K123" s="10"/>
    </row>
    <row r="124" spans="1:11" ht="30" customHeight="1" thickBot="1" x14ac:dyDescent="0.3">
      <c r="A124" s="8" t="str">
        <f>Teams!A117</f>
        <v>Vorname 3</v>
      </c>
      <c r="B124" s="8" t="str">
        <f>Teams!B117</f>
        <v>Name 3</v>
      </c>
      <c r="C124" s="37"/>
      <c r="D124" s="24"/>
      <c r="E124" s="37"/>
      <c r="F124" s="24"/>
      <c r="G124" s="37"/>
      <c r="H124" s="24"/>
      <c r="I124" s="37"/>
      <c r="J124" s="53"/>
      <c r="K124" s="10"/>
    </row>
    <row r="125" spans="1:11" ht="30" customHeight="1" thickBot="1" x14ac:dyDescent="0.3">
      <c r="A125" s="8" t="str">
        <f>Teams!A118</f>
        <v>Vorname 4</v>
      </c>
      <c r="B125" s="8" t="str">
        <f>Teams!B118</f>
        <v>Name 4</v>
      </c>
      <c r="C125" s="37"/>
      <c r="D125" s="24"/>
      <c r="E125" s="37"/>
      <c r="F125" s="24"/>
      <c r="G125" s="37"/>
      <c r="H125" s="24"/>
      <c r="I125" s="37"/>
      <c r="J125" s="53"/>
      <c r="K125" s="10"/>
    </row>
    <row r="126" spans="1:11" ht="30" customHeight="1" thickBot="1" x14ac:dyDescent="0.3">
      <c r="A126" s="8" t="str">
        <f>Teams!A119</f>
        <v>Vorname 5</v>
      </c>
      <c r="B126" s="8" t="str">
        <f>Teams!B119</f>
        <v>Name 5</v>
      </c>
      <c r="C126" s="37"/>
      <c r="D126" s="24"/>
      <c r="E126" s="37"/>
      <c r="F126" s="24"/>
      <c r="G126" s="37"/>
      <c r="H126" s="24"/>
      <c r="I126" s="37"/>
      <c r="J126" s="53"/>
      <c r="K126" s="10"/>
    </row>
    <row r="127" spans="1:11" ht="30" customHeight="1" thickBot="1" x14ac:dyDescent="0.3">
      <c r="A127" s="8" t="str">
        <f>Teams!A120</f>
        <v>Vorname 6</v>
      </c>
      <c r="B127" s="8" t="str">
        <f>Teams!B120</f>
        <v>Name 6</v>
      </c>
      <c r="C127" s="37"/>
      <c r="D127" s="24"/>
      <c r="E127" s="37"/>
      <c r="F127" s="24"/>
      <c r="G127" s="37"/>
      <c r="H127" s="24"/>
      <c r="I127" s="37"/>
      <c r="J127" s="53"/>
      <c r="K127" s="10"/>
    </row>
    <row r="128" spans="1:11" ht="30" customHeight="1" thickBot="1" x14ac:dyDescent="0.3">
      <c r="A128" s="8" t="str">
        <f>Teams!A121</f>
        <v>Vorname 7</v>
      </c>
      <c r="B128" s="8" t="str">
        <f>Teams!B121</f>
        <v>Name 7</v>
      </c>
      <c r="C128" s="37"/>
      <c r="D128" s="24"/>
      <c r="E128" s="37"/>
      <c r="F128" s="24"/>
      <c r="G128" s="37"/>
      <c r="H128" s="24"/>
      <c r="I128" s="37"/>
      <c r="J128" s="53"/>
      <c r="K128" s="10"/>
    </row>
    <row r="129" spans="1:11" ht="30" customHeight="1" thickBot="1" x14ac:dyDescent="0.3">
      <c r="A129" s="8" t="str">
        <f>Teams!A122</f>
        <v>Vorname 8</v>
      </c>
      <c r="B129" s="8" t="str">
        <f>Teams!B122</f>
        <v>Name 8</v>
      </c>
      <c r="C129" s="37"/>
      <c r="D129" s="24"/>
      <c r="E129" s="37"/>
      <c r="F129" s="24"/>
      <c r="G129" s="37"/>
      <c r="H129" s="24"/>
      <c r="I129" s="37"/>
      <c r="J129" s="53"/>
      <c r="K129" s="10"/>
    </row>
    <row r="130" spans="1:11" ht="30" customHeight="1" thickBot="1" x14ac:dyDescent="0.3">
      <c r="A130" s="8" t="str">
        <f>Teams!A123</f>
        <v>Vorname 9</v>
      </c>
      <c r="B130" s="8" t="str">
        <f>Teams!B123</f>
        <v>Name 9</v>
      </c>
      <c r="C130" s="37"/>
      <c r="D130" s="24"/>
      <c r="E130" s="37"/>
      <c r="F130" s="24"/>
      <c r="G130" s="37"/>
      <c r="H130" s="24"/>
      <c r="I130" s="37"/>
      <c r="J130" s="53"/>
      <c r="K130" s="10"/>
    </row>
    <row r="131" spans="1:11" ht="30" customHeight="1" thickBot="1" x14ac:dyDescent="0.3">
      <c r="A131" s="8" t="str">
        <f>Teams!A124</f>
        <v>Vorname 10</v>
      </c>
      <c r="B131" s="8" t="str">
        <f>Teams!B124</f>
        <v>Name 10</v>
      </c>
      <c r="C131" s="37"/>
      <c r="D131" s="24"/>
      <c r="E131" s="37"/>
      <c r="F131" s="24"/>
      <c r="G131" s="37"/>
      <c r="H131" s="24"/>
      <c r="I131" s="37"/>
      <c r="J131" s="53"/>
      <c r="K131" s="10"/>
    </row>
    <row r="132" spans="1:11" ht="30" customHeight="1" thickBot="1" x14ac:dyDescent="0.3">
      <c r="A132" s="8" t="str">
        <f>Teams!A125</f>
        <v>Vorname 11</v>
      </c>
      <c r="B132" s="8" t="str">
        <f>Teams!B125</f>
        <v>Name 11</v>
      </c>
      <c r="C132" s="37"/>
      <c r="D132" s="24"/>
      <c r="E132" s="37"/>
      <c r="F132" s="24"/>
      <c r="G132" s="37"/>
      <c r="H132" s="24"/>
      <c r="I132" s="37"/>
      <c r="J132" s="53"/>
      <c r="K132" s="10"/>
    </row>
    <row r="135" spans="1:11" ht="30" customHeight="1" thickBot="1" x14ac:dyDescent="0.3"/>
    <row r="136" spans="1:11" ht="30" customHeight="1" thickBot="1" x14ac:dyDescent="0.35">
      <c r="A136" s="4" t="str">
        <f>Teams!A129</f>
        <v>Teamname 9</v>
      </c>
      <c r="B136" s="36" t="s">
        <v>88</v>
      </c>
      <c r="C136" s="114" t="s">
        <v>89</v>
      </c>
      <c r="D136" s="114"/>
      <c r="E136" s="114"/>
      <c r="F136" s="114"/>
      <c r="G136" s="114"/>
      <c r="H136" s="114"/>
      <c r="I136" s="115" t="s">
        <v>42</v>
      </c>
      <c r="J136" s="116"/>
      <c r="K136" s="16"/>
    </row>
    <row r="137" spans="1:11" ht="15" customHeight="1" thickBot="1" x14ac:dyDescent="0.3">
      <c r="A137" s="117" t="s">
        <v>1</v>
      </c>
      <c r="B137" s="117" t="s">
        <v>40</v>
      </c>
      <c r="C137" s="102" t="s">
        <v>35</v>
      </c>
      <c r="D137" s="103"/>
      <c r="E137" s="102" t="s">
        <v>36</v>
      </c>
      <c r="F137" s="103"/>
      <c r="G137" s="102" t="s">
        <v>37</v>
      </c>
      <c r="H137" s="103"/>
      <c r="I137" s="102" t="s">
        <v>75</v>
      </c>
      <c r="J137" s="103"/>
      <c r="K137" s="119" t="s">
        <v>87</v>
      </c>
    </row>
    <row r="138" spans="1:11" ht="15" customHeight="1" thickBot="1" x14ac:dyDescent="0.3">
      <c r="A138" s="118"/>
      <c r="B138" s="118"/>
      <c r="C138" s="6" t="s">
        <v>90</v>
      </c>
      <c r="D138" s="51" t="s">
        <v>91</v>
      </c>
      <c r="E138" s="6" t="s">
        <v>90</v>
      </c>
      <c r="F138" s="51" t="s">
        <v>91</v>
      </c>
      <c r="G138" s="6" t="s">
        <v>90</v>
      </c>
      <c r="H138" s="51" t="s">
        <v>91</v>
      </c>
      <c r="I138" s="6" t="s">
        <v>90</v>
      </c>
      <c r="J138" s="51" t="s">
        <v>91</v>
      </c>
      <c r="K138" s="120"/>
    </row>
    <row r="139" spans="1:11" ht="30" customHeight="1" thickBot="1" x14ac:dyDescent="0.3">
      <c r="A139" s="8" t="str">
        <f>Teams!A131</f>
        <v>Vorname 1</v>
      </c>
      <c r="B139" s="8" t="str">
        <f>Teams!B131</f>
        <v>Name 1</v>
      </c>
      <c r="C139" s="37"/>
      <c r="D139" s="24"/>
      <c r="E139" s="37"/>
      <c r="F139" s="24"/>
      <c r="G139" s="37"/>
      <c r="H139" s="24"/>
      <c r="I139" s="37"/>
      <c r="J139" s="53"/>
      <c r="K139" s="10"/>
    </row>
    <row r="140" spans="1:11" ht="30" customHeight="1" thickBot="1" x14ac:dyDescent="0.3">
      <c r="A140" s="8" t="str">
        <f>Teams!A132</f>
        <v>Vorname 2</v>
      </c>
      <c r="B140" s="8" t="str">
        <f>Teams!B132</f>
        <v>Name 2</v>
      </c>
      <c r="C140" s="37"/>
      <c r="D140" s="24"/>
      <c r="E140" s="37"/>
      <c r="F140" s="24"/>
      <c r="G140" s="37"/>
      <c r="H140" s="24"/>
      <c r="I140" s="37"/>
      <c r="J140" s="53"/>
      <c r="K140" s="10"/>
    </row>
    <row r="141" spans="1:11" ht="30" customHeight="1" thickBot="1" x14ac:dyDescent="0.3">
      <c r="A141" s="8" t="str">
        <f>Teams!A133</f>
        <v>Vorname 3</v>
      </c>
      <c r="B141" s="8" t="str">
        <f>Teams!B133</f>
        <v>Name 3</v>
      </c>
      <c r="C141" s="37"/>
      <c r="D141" s="24"/>
      <c r="E141" s="37"/>
      <c r="F141" s="24"/>
      <c r="G141" s="37"/>
      <c r="H141" s="24"/>
      <c r="I141" s="37"/>
      <c r="J141" s="53"/>
      <c r="K141" s="10"/>
    </row>
    <row r="142" spans="1:11" ht="30" customHeight="1" thickBot="1" x14ac:dyDescent="0.3">
      <c r="A142" s="8" t="str">
        <f>Teams!A134</f>
        <v>Vorname 4</v>
      </c>
      <c r="B142" s="8" t="str">
        <f>Teams!B134</f>
        <v>Name 4</v>
      </c>
      <c r="C142" s="37"/>
      <c r="D142" s="24"/>
      <c r="E142" s="37"/>
      <c r="F142" s="24"/>
      <c r="G142" s="37"/>
      <c r="H142" s="24"/>
      <c r="I142" s="37"/>
      <c r="J142" s="53"/>
      <c r="K142" s="10"/>
    </row>
    <row r="143" spans="1:11" ht="30" customHeight="1" thickBot="1" x14ac:dyDescent="0.3">
      <c r="A143" s="8" t="str">
        <f>Teams!A135</f>
        <v>Vorname 5</v>
      </c>
      <c r="B143" s="8" t="str">
        <f>Teams!B135</f>
        <v>Name 5</v>
      </c>
      <c r="C143" s="37"/>
      <c r="D143" s="24"/>
      <c r="E143" s="37"/>
      <c r="F143" s="24"/>
      <c r="G143" s="37"/>
      <c r="H143" s="24"/>
      <c r="I143" s="37"/>
      <c r="J143" s="53"/>
      <c r="K143" s="10"/>
    </row>
    <row r="144" spans="1:11" ht="30" customHeight="1" thickBot="1" x14ac:dyDescent="0.3">
      <c r="A144" s="8" t="str">
        <f>Teams!A136</f>
        <v>Vorname 6</v>
      </c>
      <c r="B144" s="8" t="str">
        <f>Teams!B136</f>
        <v>Name 6</v>
      </c>
      <c r="C144" s="37"/>
      <c r="D144" s="24"/>
      <c r="E144" s="37"/>
      <c r="F144" s="24"/>
      <c r="G144" s="37"/>
      <c r="H144" s="24"/>
      <c r="I144" s="37"/>
      <c r="J144" s="53"/>
      <c r="K144" s="10"/>
    </row>
    <row r="145" spans="1:11" ht="30" customHeight="1" thickBot="1" x14ac:dyDescent="0.3">
      <c r="A145" s="8" t="str">
        <f>Teams!A137</f>
        <v>Vorname 7</v>
      </c>
      <c r="B145" s="8" t="str">
        <f>Teams!B137</f>
        <v>Name 7</v>
      </c>
      <c r="C145" s="37"/>
      <c r="D145" s="24"/>
      <c r="E145" s="37"/>
      <c r="F145" s="24"/>
      <c r="G145" s="37"/>
      <c r="H145" s="24"/>
      <c r="I145" s="37"/>
      <c r="J145" s="53"/>
      <c r="K145" s="10"/>
    </row>
    <row r="146" spans="1:11" ht="30" customHeight="1" thickBot="1" x14ac:dyDescent="0.3">
      <c r="A146" s="8" t="str">
        <f>Teams!A138</f>
        <v>Vorname 8</v>
      </c>
      <c r="B146" s="8" t="str">
        <f>Teams!B138</f>
        <v>Name 8</v>
      </c>
      <c r="C146" s="37"/>
      <c r="D146" s="24"/>
      <c r="E146" s="37"/>
      <c r="F146" s="24"/>
      <c r="G146" s="37"/>
      <c r="H146" s="24"/>
      <c r="I146" s="37"/>
      <c r="J146" s="53"/>
      <c r="K146" s="10"/>
    </row>
    <row r="147" spans="1:11" ht="30" customHeight="1" thickBot="1" x14ac:dyDescent="0.3">
      <c r="A147" s="8" t="str">
        <f>Teams!A139</f>
        <v>Vorname 9</v>
      </c>
      <c r="B147" s="8" t="str">
        <f>Teams!B139</f>
        <v>Name 9</v>
      </c>
      <c r="C147" s="37"/>
      <c r="D147" s="24"/>
      <c r="E147" s="37"/>
      <c r="F147" s="24"/>
      <c r="G147" s="37"/>
      <c r="H147" s="24"/>
      <c r="I147" s="37"/>
      <c r="J147" s="53"/>
      <c r="K147" s="10"/>
    </row>
    <row r="148" spans="1:11" ht="30" customHeight="1" thickBot="1" x14ac:dyDescent="0.3">
      <c r="A148" s="8" t="str">
        <f>Teams!A140</f>
        <v>Vorname 10</v>
      </c>
      <c r="B148" s="8" t="str">
        <f>Teams!B140</f>
        <v>Name 10</v>
      </c>
      <c r="C148" s="37"/>
      <c r="D148" s="24"/>
      <c r="E148" s="37"/>
      <c r="F148" s="24"/>
      <c r="G148" s="37"/>
      <c r="H148" s="24"/>
      <c r="I148" s="37"/>
      <c r="J148" s="53"/>
      <c r="K148" s="10"/>
    </row>
    <row r="149" spans="1:11" ht="30" customHeight="1" thickBot="1" x14ac:dyDescent="0.3">
      <c r="A149" s="8" t="str">
        <f>Teams!A141</f>
        <v>Vorname 11</v>
      </c>
      <c r="B149" s="8" t="str">
        <f>Teams!B141</f>
        <v>Name 11</v>
      </c>
      <c r="C149" s="37"/>
      <c r="D149" s="24"/>
      <c r="E149" s="37"/>
      <c r="F149" s="24"/>
      <c r="G149" s="37"/>
      <c r="H149" s="24"/>
      <c r="I149" s="37"/>
      <c r="J149" s="53"/>
      <c r="K149" s="10"/>
    </row>
    <row r="152" spans="1:11" ht="30" customHeight="1" thickBot="1" x14ac:dyDescent="0.3"/>
    <row r="153" spans="1:11" ht="30" customHeight="1" thickBot="1" x14ac:dyDescent="0.35">
      <c r="A153" s="4" t="str">
        <f>Teams!A145</f>
        <v>Teamname 10</v>
      </c>
      <c r="B153" s="36" t="s">
        <v>88</v>
      </c>
      <c r="C153" s="114" t="s">
        <v>89</v>
      </c>
      <c r="D153" s="114"/>
      <c r="E153" s="114"/>
      <c r="F153" s="114"/>
      <c r="G153" s="114"/>
      <c r="H153" s="114"/>
      <c r="I153" s="115" t="s">
        <v>42</v>
      </c>
      <c r="J153" s="116"/>
      <c r="K153" s="16"/>
    </row>
    <row r="154" spans="1:11" ht="15" customHeight="1" thickBot="1" x14ac:dyDescent="0.3">
      <c r="A154" s="117" t="s">
        <v>1</v>
      </c>
      <c r="B154" s="117" t="s">
        <v>40</v>
      </c>
      <c r="C154" s="102" t="s">
        <v>35</v>
      </c>
      <c r="D154" s="103"/>
      <c r="E154" s="102" t="s">
        <v>36</v>
      </c>
      <c r="F154" s="103"/>
      <c r="G154" s="102" t="s">
        <v>37</v>
      </c>
      <c r="H154" s="103"/>
      <c r="I154" s="102" t="s">
        <v>75</v>
      </c>
      <c r="J154" s="103"/>
      <c r="K154" s="119" t="s">
        <v>87</v>
      </c>
    </row>
    <row r="155" spans="1:11" ht="15" customHeight="1" thickBot="1" x14ac:dyDescent="0.3">
      <c r="A155" s="118"/>
      <c r="B155" s="118"/>
      <c r="C155" s="6" t="s">
        <v>90</v>
      </c>
      <c r="D155" s="51" t="s">
        <v>91</v>
      </c>
      <c r="E155" s="6" t="s">
        <v>90</v>
      </c>
      <c r="F155" s="51" t="s">
        <v>91</v>
      </c>
      <c r="G155" s="6" t="s">
        <v>90</v>
      </c>
      <c r="H155" s="51" t="s">
        <v>91</v>
      </c>
      <c r="I155" s="6" t="s">
        <v>90</v>
      </c>
      <c r="J155" s="51" t="s">
        <v>91</v>
      </c>
      <c r="K155" s="120"/>
    </row>
    <row r="156" spans="1:11" ht="30" customHeight="1" thickBot="1" x14ac:dyDescent="0.3">
      <c r="A156" s="8" t="str">
        <f>Teams!A147</f>
        <v>Vorname 1</v>
      </c>
      <c r="B156" s="8" t="str">
        <f>Teams!B147</f>
        <v>Name 1</v>
      </c>
      <c r="C156" s="37"/>
      <c r="D156" s="24"/>
      <c r="E156" s="37"/>
      <c r="F156" s="24"/>
      <c r="G156" s="37"/>
      <c r="H156" s="24"/>
      <c r="I156" s="37"/>
      <c r="J156" s="53"/>
      <c r="K156" s="10"/>
    </row>
    <row r="157" spans="1:11" ht="30" customHeight="1" thickBot="1" x14ac:dyDescent="0.3">
      <c r="A157" s="8" t="str">
        <f>Teams!A148</f>
        <v>Vorname 2</v>
      </c>
      <c r="B157" s="8" t="str">
        <f>Teams!B148</f>
        <v>Name 2</v>
      </c>
      <c r="C157" s="37"/>
      <c r="D157" s="24"/>
      <c r="E157" s="37"/>
      <c r="F157" s="24"/>
      <c r="G157" s="37"/>
      <c r="H157" s="24"/>
      <c r="I157" s="37"/>
      <c r="J157" s="53"/>
      <c r="K157" s="10"/>
    </row>
    <row r="158" spans="1:11" ht="30" customHeight="1" thickBot="1" x14ac:dyDescent="0.3">
      <c r="A158" s="8" t="str">
        <f>Teams!A149</f>
        <v>Vorname 3</v>
      </c>
      <c r="B158" s="8" t="str">
        <f>Teams!B149</f>
        <v>Name 3</v>
      </c>
      <c r="C158" s="37"/>
      <c r="D158" s="24"/>
      <c r="E158" s="37"/>
      <c r="F158" s="24"/>
      <c r="G158" s="37"/>
      <c r="H158" s="24"/>
      <c r="I158" s="37"/>
      <c r="J158" s="53"/>
      <c r="K158" s="10"/>
    </row>
    <row r="159" spans="1:11" ht="30" customHeight="1" thickBot="1" x14ac:dyDescent="0.3">
      <c r="A159" s="8" t="str">
        <f>Teams!A150</f>
        <v>Vorname 4</v>
      </c>
      <c r="B159" s="8" t="str">
        <f>Teams!B150</f>
        <v>Name 4</v>
      </c>
      <c r="C159" s="37"/>
      <c r="D159" s="24"/>
      <c r="E159" s="37"/>
      <c r="F159" s="24"/>
      <c r="G159" s="37"/>
      <c r="H159" s="24"/>
      <c r="I159" s="37"/>
      <c r="J159" s="53"/>
      <c r="K159" s="10"/>
    </row>
    <row r="160" spans="1:11" ht="30" customHeight="1" thickBot="1" x14ac:dyDescent="0.3">
      <c r="A160" s="8" t="str">
        <f>Teams!A151</f>
        <v>Vorname 5</v>
      </c>
      <c r="B160" s="8" t="str">
        <f>Teams!B151</f>
        <v>Name 5</v>
      </c>
      <c r="C160" s="37"/>
      <c r="D160" s="24"/>
      <c r="E160" s="37"/>
      <c r="F160" s="24"/>
      <c r="G160" s="37"/>
      <c r="H160" s="24"/>
      <c r="I160" s="37"/>
      <c r="J160" s="53"/>
      <c r="K160" s="10"/>
    </row>
    <row r="161" spans="1:11" ht="30" customHeight="1" thickBot="1" x14ac:dyDescent="0.3">
      <c r="A161" s="8" t="str">
        <f>Teams!A152</f>
        <v>Vorname 6</v>
      </c>
      <c r="B161" s="8" t="str">
        <f>Teams!B152</f>
        <v>Name 6</v>
      </c>
      <c r="C161" s="37"/>
      <c r="D161" s="24"/>
      <c r="E161" s="37"/>
      <c r="F161" s="24"/>
      <c r="G161" s="37"/>
      <c r="H161" s="24"/>
      <c r="I161" s="37"/>
      <c r="J161" s="53"/>
      <c r="K161" s="10"/>
    </row>
    <row r="162" spans="1:11" ht="30" customHeight="1" thickBot="1" x14ac:dyDescent="0.3">
      <c r="A162" s="8" t="str">
        <f>Teams!A153</f>
        <v>Vorname 7</v>
      </c>
      <c r="B162" s="8" t="str">
        <f>Teams!B153</f>
        <v>Name 7</v>
      </c>
      <c r="C162" s="37"/>
      <c r="D162" s="24"/>
      <c r="E162" s="37"/>
      <c r="F162" s="24"/>
      <c r="G162" s="37"/>
      <c r="H162" s="24"/>
      <c r="I162" s="37"/>
      <c r="J162" s="53"/>
      <c r="K162" s="10"/>
    </row>
    <row r="163" spans="1:11" ht="30" customHeight="1" thickBot="1" x14ac:dyDescent="0.3">
      <c r="A163" s="8" t="str">
        <f>Teams!A154</f>
        <v>Vorname 8</v>
      </c>
      <c r="B163" s="8" t="str">
        <f>Teams!B154</f>
        <v>Name 8</v>
      </c>
      <c r="C163" s="37"/>
      <c r="D163" s="24"/>
      <c r="E163" s="37"/>
      <c r="F163" s="24"/>
      <c r="G163" s="37"/>
      <c r="H163" s="24"/>
      <c r="I163" s="37"/>
      <c r="J163" s="53"/>
      <c r="K163" s="10"/>
    </row>
    <row r="164" spans="1:11" ht="30" customHeight="1" thickBot="1" x14ac:dyDescent="0.3">
      <c r="A164" s="8" t="str">
        <f>Teams!A155</f>
        <v>Vorname 9</v>
      </c>
      <c r="B164" s="8" t="str">
        <f>Teams!B155</f>
        <v>Name 9</v>
      </c>
      <c r="C164" s="37"/>
      <c r="D164" s="24"/>
      <c r="E164" s="37"/>
      <c r="F164" s="24"/>
      <c r="G164" s="37"/>
      <c r="H164" s="24"/>
      <c r="I164" s="37"/>
      <c r="J164" s="53"/>
      <c r="K164" s="10"/>
    </row>
    <row r="165" spans="1:11" ht="30" customHeight="1" thickBot="1" x14ac:dyDescent="0.3">
      <c r="A165" s="8" t="str">
        <f>Teams!A156</f>
        <v>Vorname 10</v>
      </c>
      <c r="B165" s="8" t="str">
        <f>Teams!B156</f>
        <v>Name 10</v>
      </c>
      <c r="C165" s="37"/>
      <c r="D165" s="24"/>
      <c r="E165" s="37"/>
      <c r="F165" s="24"/>
      <c r="G165" s="37"/>
      <c r="H165" s="24"/>
      <c r="I165" s="37"/>
      <c r="J165" s="53"/>
      <c r="K165" s="10"/>
    </row>
    <row r="166" spans="1:11" ht="30" customHeight="1" thickBot="1" x14ac:dyDescent="0.3">
      <c r="A166" s="8" t="str">
        <f>Teams!A157</f>
        <v>Vorname 11</v>
      </c>
      <c r="B166" s="8" t="str">
        <f>Teams!B157</f>
        <v>Name 11</v>
      </c>
      <c r="C166" s="37"/>
      <c r="D166" s="24"/>
      <c r="E166" s="37"/>
      <c r="F166" s="24"/>
      <c r="G166" s="37"/>
      <c r="H166" s="24"/>
      <c r="I166" s="37"/>
      <c r="J166" s="53"/>
      <c r="K166" s="10"/>
    </row>
    <row r="169" spans="1:11" ht="30" customHeight="1" thickBot="1" x14ac:dyDescent="0.3"/>
    <row r="170" spans="1:11" ht="30" customHeight="1" thickBot="1" x14ac:dyDescent="0.35">
      <c r="A170" s="4" t="str">
        <f>Teams!A161</f>
        <v>Teamname 11</v>
      </c>
      <c r="B170" s="36" t="s">
        <v>88</v>
      </c>
      <c r="C170" s="114" t="s">
        <v>89</v>
      </c>
      <c r="D170" s="114"/>
      <c r="E170" s="114"/>
      <c r="F170" s="114"/>
      <c r="G170" s="114"/>
      <c r="H170" s="114"/>
      <c r="I170" s="115" t="s">
        <v>42</v>
      </c>
      <c r="J170" s="116"/>
      <c r="K170" s="16"/>
    </row>
    <row r="171" spans="1:11" ht="15" customHeight="1" thickBot="1" x14ac:dyDescent="0.3">
      <c r="A171" s="117" t="s">
        <v>1</v>
      </c>
      <c r="B171" s="117" t="s">
        <v>40</v>
      </c>
      <c r="C171" s="102" t="s">
        <v>35</v>
      </c>
      <c r="D171" s="103"/>
      <c r="E171" s="102" t="s">
        <v>36</v>
      </c>
      <c r="F171" s="103"/>
      <c r="G171" s="102" t="s">
        <v>37</v>
      </c>
      <c r="H171" s="103"/>
      <c r="I171" s="102" t="s">
        <v>75</v>
      </c>
      <c r="J171" s="103"/>
      <c r="K171" s="119" t="s">
        <v>87</v>
      </c>
    </row>
    <row r="172" spans="1:11" ht="15" customHeight="1" thickBot="1" x14ac:dyDescent="0.3">
      <c r="A172" s="118"/>
      <c r="B172" s="118"/>
      <c r="C172" s="6" t="s">
        <v>90</v>
      </c>
      <c r="D172" s="51" t="s">
        <v>91</v>
      </c>
      <c r="E172" s="6" t="s">
        <v>90</v>
      </c>
      <c r="F172" s="51" t="s">
        <v>91</v>
      </c>
      <c r="G172" s="6" t="s">
        <v>90</v>
      </c>
      <c r="H172" s="51" t="s">
        <v>91</v>
      </c>
      <c r="I172" s="6" t="s">
        <v>90</v>
      </c>
      <c r="J172" s="51" t="s">
        <v>91</v>
      </c>
      <c r="K172" s="120"/>
    </row>
    <row r="173" spans="1:11" ht="30" customHeight="1" thickBot="1" x14ac:dyDescent="0.3">
      <c r="A173" s="8" t="str">
        <f>Teams!A163</f>
        <v>Vorname 1</v>
      </c>
      <c r="B173" s="8" t="str">
        <f>Teams!B163</f>
        <v>Name 1</v>
      </c>
      <c r="C173" s="37"/>
      <c r="D173" s="24"/>
      <c r="E173" s="37"/>
      <c r="F173" s="24"/>
      <c r="G173" s="37"/>
      <c r="H173" s="24"/>
      <c r="I173" s="37"/>
      <c r="J173" s="53"/>
      <c r="K173" s="10"/>
    </row>
    <row r="174" spans="1:11" ht="30" customHeight="1" thickBot="1" x14ac:dyDescent="0.3">
      <c r="A174" s="8" t="str">
        <f>Teams!A164</f>
        <v>Vorname 2</v>
      </c>
      <c r="B174" s="8" t="str">
        <f>Teams!B164</f>
        <v>Name 2</v>
      </c>
      <c r="C174" s="37"/>
      <c r="D174" s="24"/>
      <c r="E174" s="37"/>
      <c r="F174" s="24"/>
      <c r="G174" s="37"/>
      <c r="H174" s="24"/>
      <c r="I174" s="37"/>
      <c r="J174" s="53"/>
      <c r="K174" s="10"/>
    </row>
    <row r="175" spans="1:11" ht="30" customHeight="1" thickBot="1" x14ac:dyDescent="0.3">
      <c r="A175" s="8" t="str">
        <f>Teams!A165</f>
        <v>Vorname 3</v>
      </c>
      <c r="B175" s="8" t="str">
        <f>Teams!B165</f>
        <v>Name 3</v>
      </c>
      <c r="C175" s="37"/>
      <c r="D175" s="24"/>
      <c r="E175" s="37"/>
      <c r="F175" s="24"/>
      <c r="G175" s="37"/>
      <c r="H175" s="24"/>
      <c r="I175" s="37"/>
      <c r="J175" s="53"/>
      <c r="K175" s="10"/>
    </row>
    <row r="176" spans="1:11" ht="30" customHeight="1" thickBot="1" x14ac:dyDescent="0.3">
      <c r="A176" s="8" t="str">
        <f>Teams!A166</f>
        <v>Vorname 4</v>
      </c>
      <c r="B176" s="8" t="str">
        <f>Teams!B166</f>
        <v>Name 4</v>
      </c>
      <c r="C176" s="37"/>
      <c r="D176" s="24"/>
      <c r="E176" s="37"/>
      <c r="F176" s="24"/>
      <c r="G176" s="37"/>
      <c r="H176" s="24"/>
      <c r="I176" s="37"/>
      <c r="J176" s="53"/>
      <c r="K176" s="10"/>
    </row>
    <row r="177" spans="1:11" ht="30" customHeight="1" thickBot="1" x14ac:dyDescent="0.3">
      <c r="A177" s="8" t="str">
        <f>Teams!A167</f>
        <v>Vorname 5</v>
      </c>
      <c r="B177" s="8" t="str">
        <f>Teams!B167</f>
        <v>Name 5</v>
      </c>
      <c r="C177" s="37"/>
      <c r="D177" s="24"/>
      <c r="E177" s="37"/>
      <c r="F177" s="24"/>
      <c r="G177" s="37"/>
      <c r="H177" s="24"/>
      <c r="I177" s="37"/>
      <c r="J177" s="53"/>
      <c r="K177" s="10"/>
    </row>
    <row r="178" spans="1:11" ht="30" customHeight="1" thickBot="1" x14ac:dyDescent="0.3">
      <c r="A178" s="8" t="str">
        <f>Teams!A168</f>
        <v>Vorname 6</v>
      </c>
      <c r="B178" s="8" t="str">
        <f>Teams!B168</f>
        <v>Name 6</v>
      </c>
      <c r="C178" s="37"/>
      <c r="D178" s="24"/>
      <c r="E178" s="37"/>
      <c r="F178" s="24"/>
      <c r="G178" s="37"/>
      <c r="H178" s="24"/>
      <c r="I178" s="37"/>
      <c r="J178" s="53"/>
      <c r="K178" s="10"/>
    </row>
    <row r="179" spans="1:11" ht="30" customHeight="1" thickBot="1" x14ac:dyDescent="0.3">
      <c r="A179" s="8" t="str">
        <f>Teams!A169</f>
        <v>Vorname 7</v>
      </c>
      <c r="B179" s="8" t="str">
        <f>Teams!B169</f>
        <v>Name 7</v>
      </c>
      <c r="C179" s="37"/>
      <c r="D179" s="24"/>
      <c r="E179" s="37"/>
      <c r="F179" s="24"/>
      <c r="G179" s="37"/>
      <c r="H179" s="24"/>
      <c r="I179" s="37"/>
      <c r="J179" s="53"/>
      <c r="K179" s="10"/>
    </row>
    <row r="180" spans="1:11" ht="30" customHeight="1" thickBot="1" x14ac:dyDescent="0.3">
      <c r="A180" s="8" t="str">
        <f>Teams!A170</f>
        <v>Vorname 8</v>
      </c>
      <c r="B180" s="8" t="str">
        <f>Teams!B170</f>
        <v>Name 8</v>
      </c>
      <c r="C180" s="37"/>
      <c r="D180" s="24"/>
      <c r="E180" s="37"/>
      <c r="F180" s="24"/>
      <c r="G180" s="37"/>
      <c r="H180" s="24"/>
      <c r="I180" s="37"/>
      <c r="J180" s="53"/>
      <c r="K180" s="10"/>
    </row>
    <row r="181" spans="1:11" ht="30" customHeight="1" thickBot="1" x14ac:dyDescent="0.3">
      <c r="A181" s="8" t="str">
        <f>Teams!A171</f>
        <v>Vorname 9</v>
      </c>
      <c r="B181" s="8" t="str">
        <f>Teams!B171</f>
        <v>Name 9</v>
      </c>
      <c r="C181" s="37"/>
      <c r="D181" s="24"/>
      <c r="E181" s="37"/>
      <c r="F181" s="24"/>
      <c r="G181" s="37"/>
      <c r="H181" s="24"/>
      <c r="I181" s="37"/>
      <c r="J181" s="53"/>
      <c r="K181" s="10"/>
    </row>
    <row r="182" spans="1:11" ht="30" customHeight="1" thickBot="1" x14ac:dyDescent="0.3">
      <c r="A182" s="8" t="str">
        <f>Teams!A172</f>
        <v>Vorname 10</v>
      </c>
      <c r="B182" s="8" t="str">
        <f>Teams!B172</f>
        <v>Name 10</v>
      </c>
      <c r="C182" s="37"/>
      <c r="D182" s="24"/>
      <c r="E182" s="37"/>
      <c r="F182" s="24"/>
      <c r="G182" s="37"/>
      <c r="H182" s="24"/>
      <c r="I182" s="37"/>
      <c r="J182" s="53"/>
      <c r="K182" s="10"/>
    </row>
    <row r="183" spans="1:11" ht="30" customHeight="1" thickBot="1" x14ac:dyDescent="0.3">
      <c r="A183" s="8" t="str">
        <f>Teams!A173</f>
        <v>Vorname 11</v>
      </c>
      <c r="B183" s="8" t="str">
        <f>Teams!B173</f>
        <v>Name 11</v>
      </c>
      <c r="C183" s="37"/>
      <c r="D183" s="24"/>
      <c r="E183" s="37"/>
      <c r="F183" s="24"/>
      <c r="G183" s="37"/>
      <c r="H183" s="24"/>
      <c r="I183" s="37"/>
      <c r="J183" s="53"/>
      <c r="K183" s="10"/>
    </row>
    <row r="186" spans="1:11" ht="30" customHeight="1" thickBot="1" x14ac:dyDescent="0.3"/>
    <row r="187" spans="1:11" ht="30" customHeight="1" thickBot="1" x14ac:dyDescent="0.35">
      <c r="A187" s="4" t="str">
        <f>Teams!A177</f>
        <v>Teamname 12</v>
      </c>
      <c r="B187" s="36" t="s">
        <v>88</v>
      </c>
      <c r="C187" s="114" t="s">
        <v>89</v>
      </c>
      <c r="D187" s="114"/>
      <c r="E187" s="114"/>
      <c r="F187" s="114"/>
      <c r="G187" s="114"/>
      <c r="H187" s="114"/>
      <c r="I187" s="115" t="s">
        <v>42</v>
      </c>
      <c r="J187" s="116"/>
      <c r="K187" s="16"/>
    </row>
    <row r="188" spans="1:11" ht="15" customHeight="1" thickBot="1" x14ac:dyDescent="0.3">
      <c r="A188" s="117" t="s">
        <v>1</v>
      </c>
      <c r="B188" s="117" t="s">
        <v>40</v>
      </c>
      <c r="C188" s="102" t="s">
        <v>35</v>
      </c>
      <c r="D188" s="103"/>
      <c r="E188" s="102" t="s">
        <v>36</v>
      </c>
      <c r="F188" s="103"/>
      <c r="G188" s="102" t="s">
        <v>37</v>
      </c>
      <c r="H188" s="103"/>
      <c r="I188" s="102" t="s">
        <v>75</v>
      </c>
      <c r="J188" s="103"/>
      <c r="K188" s="119" t="s">
        <v>87</v>
      </c>
    </row>
    <row r="189" spans="1:11" ht="15" customHeight="1" thickBot="1" x14ac:dyDescent="0.3">
      <c r="A189" s="118"/>
      <c r="B189" s="118"/>
      <c r="C189" s="6" t="s">
        <v>90</v>
      </c>
      <c r="D189" s="51" t="s">
        <v>91</v>
      </c>
      <c r="E189" s="6" t="s">
        <v>90</v>
      </c>
      <c r="F189" s="51" t="s">
        <v>91</v>
      </c>
      <c r="G189" s="6" t="s">
        <v>90</v>
      </c>
      <c r="H189" s="51" t="s">
        <v>91</v>
      </c>
      <c r="I189" s="6" t="s">
        <v>90</v>
      </c>
      <c r="J189" s="51" t="s">
        <v>91</v>
      </c>
      <c r="K189" s="120"/>
    </row>
    <row r="190" spans="1:11" ht="30" customHeight="1" thickBot="1" x14ac:dyDescent="0.3">
      <c r="A190" s="8" t="str">
        <f>Teams!A179</f>
        <v>Vorname 1</v>
      </c>
      <c r="B190" s="8" t="str">
        <f>Teams!B179</f>
        <v>Name 1</v>
      </c>
      <c r="C190" s="37"/>
      <c r="D190" s="24"/>
      <c r="E190" s="37"/>
      <c r="F190" s="24"/>
      <c r="G190" s="37"/>
      <c r="H190" s="24"/>
      <c r="I190" s="37"/>
      <c r="J190" s="53"/>
      <c r="K190" s="10"/>
    </row>
    <row r="191" spans="1:11" ht="30" customHeight="1" thickBot="1" x14ac:dyDescent="0.3">
      <c r="A191" s="8" t="str">
        <f>Teams!A180</f>
        <v>Vorname 2</v>
      </c>
      <c r="B191" s="8" t="str">
        <f>Teams!B180</f>
        <v>Name 2</v>
      </c>
      <c r="C191" s="37"/>
      <c r="D191" s="24"/>
      <c r="E191" s="37"/>
      <c r="F191" s="24"/>
      <c r="G191" s="37"/>
      <c r="H191" s="24"/>
      <c r="I191" s="37"/>
      <c r="J191" s="53"/>
      <c r="K191" s="10"/>
    </row>
    <row r="192" spans="1:11" ht="30" customHeight="1" thickBot="1" x14ac:dyDescent="0.3">
      <c r="A192" s="8" t="str">
        <f>Teams!A181</f>
        <v>Vorname 3</v>
      </c>
      <c r="B192" s="8" t="str">
        <f>Teams!B181</f>
        <v>Name 3</v>
      </c>
      <c r="C192" s="37"/>
      <c r="D192" s="24"/>
      <c r="E192" s="37"/>
      <c r="F192" s="24"/>
      <c r="G192" s="37"/>
      <c r="H192" s="24"/>
      <c r="I192" s="37"/>
      <c r="J192" s="53"/>
      <c r="K192" s="10"/>
    </row>
    <row r="193" spans="1:11" ht="30" customHeight="1" thickBot="1" x14ac:dyDescent="0.3">
      <c r="A193" s="8" t="str">
        <f>Teams!A182</f>
        <v>Vorname 4</v>
      </c>
      <c r="B193" s="8" t="str">
        <f>Teams!B182</f>
        <v>Name 4</v>
      </c>
      <c r="C193" s="37"/>
      <c r="D193" s="24"/>
      <c r="E193" s="37"/>
      <c r="F193" s="24"/>
      <c r="G193" s="37"/>
      <c r="H193" s="24"/>
      <c r="I193" s="37"/>
      <c r="J193" s="53"/>
      <c r="K193" s="10"/>
    </row>
    <row r="194" spans="1:11" ht="30" customHeight="1" thickBot="1" x14ac:dyDescent="0.3">
      <c r="A194" s="8" t="str">
        <f>Teams!A183</f>
        <v>Vorname 5</v>
      </c>
      <c r="B194" s="8" t="str">
        <f>Teams!B183</f>
        <v>Name 5</v>
      </c>
      <c r="C194" s="37"/>
      <c r="D194" s="24"/>
      <c r="E194" s="37"/>
      <c r="F194" s="24"/>
      <c r="G194" s="37"/>
      <c r="H194" s="24"/>
      <c r="I194" s="37"/>
      <c r="J194" s="53"/>
      <c r="K194" s="10"/>
    </row>
    <row r="195" spans="1:11" ht="30" customHeight="1" thickBot="1" x14ac:dyDescent="0.3">
      <c r="A195" s="8" t="str">
        <f>Teams!A184</f>
        <v>Vorname 6</v>
      </c>
      <c r="B195" s="8" t="str">
        <f>Teams!B184</f>
        <v>Name 6</v>
      </c>
      <c r="C195" s="37"/>
      <c r="D195" s="24"/>
      <c r="E195" s="37"/>
      <c r="F195" s="24"/>
      <c r="G195" s="37"/>
      <c r="H195" s="24"/>
      <c r="I195" s="37"/>
      <c r="J195" s="53"/>
      <c r="K195" s="10"/>
    </row>
    <row r="196" spans="1:11" ht="30" customHeight="1" thickBot="1" x14ac:dyDescent="0.3">
      <c r="A196" s="8" t="str">
        <f>Teams!A185</f>
        <v>Vorname 7</v>
      </c>
      <c r="B196" s="8" t="str">
        <f>Teams!B185</f>
        <v>Name 7</v>
      </c>
      <c r="C196" s="37"/>
      <c r="D196" s="24"/>
      <c r="E196" s="37"/>
      <c r="F196" s="24"/>
      <c r="G196" s="37"/>
      <c r="H196" s="24"/>
      <c r="I196" s="37"/>
      <c r="J196" s="53"/>
      <c r="K196" s="10"/>
    </row>
    <row r="197" spans="1:11" ht="30" customHeight="1" thickBot="1" x14ac:dyDescent="0.3">
      <c r="A197" s="8" t="str">
        <f>Teams!A186</f>
        <v>Vorname 8</v>
      </c>
      <c r="B197" s="8" t="str">
        <f>Teams!B186</f>
        <v>Name 8</v>
      </c>
      <c r="C197" s="37"/>
      <c r="D197" s="24"/>
      <c r="E197" s="37"/>
      <c r="F197" s="24"/>
      <c r="G197" s="37"/>
      <c r="H197" s="24"/>
      <c r="I197" s="37"/>
      <c r="J197" s="53"/>
      <c r="K197" s="10"/>
    </row>
    <row r="198" spans="1:11" ht="30" customHeight="1" thickBot="1" x14ac:dyDescent="0.3">
      <c r="A198" s="8" t="str">
        <f>Teams!A187</f>
        <v>Vorname 9</v>
      </c>
      <c r="B198" s="8" t="str">
        <f>Teams!B187</f>
        <v>Name 9</v>
      </c>
      <c r="C198" s="37"/>
      <c r="D198" s="24"/>
      <c r="E198" s="37"/>
      <c r="F198" s="24"/>
      <c r="G198" s="37"/>
      <c r="H198" s="24"/>
      <c r="I198" s="37"/>
      <c r="J198" s="53"/>
      <c r="K198" s="10"/>
    </row>
    <row r="199" spans="1:11" ht="30" customHeight="1" thickBot="1" x14ac:dyDescent="0.3">
      <c r="A199" s="8" t="str">
        <f>Teams!A188</f>
        <v>Vorname 10</v>
      </c>
      <c r="B199" s="8" t="str">
        <f>Teams!B188</f>
        <v>Name 10</v>
      </c>
      <c r="C199" s="37"/>
      <c r="D199" s="24"/>
      <c r="E199" s="37"/>
      <c r="F199" s="24"/>
      <c r="G199" s="37"/>
      <c r="H199" s="24"/>
      <c r="I199" s="37"/>
      <c r="J199" s="53"/>
      <c r="K199" s="10"/>
    </row>
    <row r="200" spans="1:11" ht="30" customHeight="1" thickBot="1" x14ac:dyDescent="0.3">
      <c r="A200" s="8" t="str">
        <f>Teams!A189</f>
        <v>Vorname 11</v>
      </c>
      <c r="B200" s="8" t="str">
        <f>Teams!B189</f>
        <v>Name 11</v>
      </c>
      <c r="C200" s="37"/>
      <c r="D200" s="24"/>
      <c r="E200" s="37"/>
      <c r="F200" s="24"/>
      <c r="G200" s="37"/>
      <c r="H200" s="24"/>
      <c r="I200" s="37"/>
      <c r="J200" s="53"/>
      <c r="K200" s="10"/>
    </row>
    <row r="203" spans="1:11" ht="30" customHeight="1" thickBot="1" x14ac:dyDescent="0.3"/>
    <row r="204" spans="1:11" ht="30" customHeight="1" thickBot="1" x14ac:dyDescent="0.35">
      <c r="A204" s="4" t="str">
        <f>Teams!A193</f>
        <v>Teamname 13</v>
      </c>
      <c r="B204" s="36" t="s">
        <v>88</v>
      </c>
      <c r="C204" s="114" t="s">
        <v>89</v>
      </c>
      <c r="D204" s="114"/>
      <c r="E204" s="114"/>
      <c r="F204" s="114"/>
      <c r="G204" s="114"/>
      <c r="H204" s="114"/>
      <c r="I204" s="115" t="s">
        <v>42</v>
      </c>
      <c r="J204" s="116"/>
      <c r="K204" s="16"/>
    </row>
    <row r="205" spans="1:11" ht="15" customHeight="1" thickBot="1" x14ac:dyDescent="0.3">
      <c r="A205" s="117" t="s">
        <v>1</v>
      </c>
      <c r="B205" s="117" t="s">
        <v>40</v>
      </c>
      <c r="C205" s="102" t="s">
        <v>35</v>
      </c>
      <c r="D205" s="103"/>
      <c r="E205" s="102" t="s">
        <v>36</v>
      </c>
      <c r="F205" s="103"/>
      <c r="G205" s="102" t="s">
        <v>37</v>
      </c>
      <c r="H205" s="103"/>
      <c r="I205" s="102" t="s">
        <v>75</v>
      </c>
      <c r="J205" s="103"/>
      <c r="K205" s="119" t="s">
        <v>87</v>
      </c>
    </row>
    <row r="206" spans="1:11" ht="15" customHeight="1" thickBot="1" x14ac:dyDescent="0.3">
      <c r="A206" s="118"/>
      <c r="B206" s="118"/>
      <c r="C206" s="6" t="s">
        <v>90</v>
      </c>
      <c r="D206" s="51" t="s">
        <v>91</v>
      </c>
      <c r="E206" s="6" t="s">
        <v>90</v>
      </c>
      <c r="F206" s="51" t="s">
        <v>91</v>
      </c>
      <c r="G206" s="6" t="s">
        <v>90</v>
      </c>
      <c r="H206" s="51" t="s">
        <v>91</v>
      </c>
      <c r="I206" s="6" t="s">
        <v>90</v>
      </c>
      <c r="J206" s="51" t="s">
        <v>91</v>
      </c>
      <c r="K206" s="120"/>
    </row>
    <row r="207" spans="1:11" ht="30" customHeight="1" thickBot="1" x14ac:dyDescent="0.3">
      <c r="A207" s="8" t="str">
        <f>Teams!A195</f>
        <v>Vorname 1</v>
      </c>
      <c r="B207" s="8" t="str">
        <f>Teams!B195</f>
        <v>Name 1</v>
      </c>
      <c r="C207" s="37"/>
      <c r="D207" s="24"/>
      <c r="E207" s="37"/>
      <c r="F207" s="24"/>
      <c r="G207" s="37"/>
      <c r="H207" s="24"/>
      <c r="I207" s="37"/>
      <c r="J207" s="53"/>
      <c r="K207" s="10"/>
    </row>
    <row r="208" spans="1:11" ht="30" customHeight="1" thickBot="1" x14ac:dyDescent="0.3">
      <c r="A208" s="8" t="str">
        <f>Teams!A196</f>
        <v>Vorname 2</v>
      </c>
      <c r="B208" s="8" t="str">
        <f>Teams!B196</f>
        <v>Name 2</v>
      </c>
      <c r="C208" s="37"/>
      <c r="D208" s="24"/>
      <c r="E208" s="37"/>
      <c r="F208" s="24"/>
      <c r="G208" s="37"/>
      <c r="H208" s="24"/>
      <c r="I208" s="37"/>
      <c r="J208" s="53"/>
      <c r="K208" s="10"/>
    </row>
    <row r="209" spans="1:11" ht="30" customHeight="1" thickBot="1" x14ac:dyDescent="0.3">
      <c r="A209" s="8" t="str">
        <f>Teams!A197</f>
        <v>Vorname 3</v>
      </c>
      <c r="B209" s="8" t="str">
        <f>Teams!B197</f>
        <v>Name 3</v>
      </c>
      <c r="C209" s="37"/>
      <c r="D209" s="24"/>
      <c r="E209" s="37"/>
      <c r="F209" s="24"/>
      <c r="G209" s="37"/>
      <c r="H209" s="24"/>
      <c r="I209" s="37"/>
      <c r="J209" s="53"/>
      <c r="K209" s="10"/>
    </row>
    <row r="210" spans="1:11" ht="30" customHeight="1" thickBot="1" x14ac:dyDescent="0.3">
      <c r="A210" s="8" t="str">
        <f>Teams!A198</f>
        <v>Vorname 4</v>
      </c>
      <c r="B210" s="8" t="str">
        <f>Teams!B198</f>
        <v>Name 4</v>
      </c>
      <c r="C210" s="37"/>
      <c r="D210" s="24"/>
      <c r="E210" s="37"/>
      <c r="F210" s="24"/>
      <c r="G210" s="37"/>
      <c r="H210" s="24"/>
      <c r="I210" s="37"/>
      <c r="J210" s="53"/>
      <c r="K210" s="10"/>
    </row>
    <row r="211" spans="1:11" ht="30" customHeight="1" thickBot="1" x14ac:dyDescent="0.3">
      <c r="A211" s="8" t="str">
        <f>Teams!A199</f>
        <v>Vorname 5</v>
      </c>
      <c r="B211" s="8" t="str">
        <f>Teams!B199</f>
        <v>Name 5</v>
      </c>
      <c r="C211" s="37"/>
      <c r="D211" s="24"/>
      <c r="E211" s="37"/>
      <c r="F211" s="24"/>
      <c r="G211" s="37"/>
      <c r="H211" s="24"/>
      <c r="I211" s="37"/>
      <c r="J211" s="53"/>
      <c r="K211" s="10"/>
    </row>
    <row r="212" spans="1:11" ht="30" customHeight="1" thickBot="1" x14ac:dyDescent="0.3">
      <c r="A212" s="8" t="str">
        <f>Teams!A200</f>
        <v>Vorname 6</v>
      </c>
      <c r="B212" s="8" t="str">
        <f>Teams!B200</f>
        <v>Name 6</v>
      </c>
      <c r="C212" s="37"/>
      <c r="D212" s="24"/>
      <c r="E212" s="37"/>
      <c r="F212" s="24"/>
      <c r="G212" s="37"/>
      <c r="H212" s="24"/>
      <c r="I212" s="37"/>
      <c r="J212" s="53"/>
      <c r="K212" s="10"/>
    </row>
    <row r="213" spans="1:11" ht="30" customHeight="1" thickBot="1" x14ac:dyDescent="0.3">
      <c r="A213" s="8" t="str">
        <f>Teams!A201</f>
        <v>Vorname 7</v>
      </c>
      <c r="B213" s="8" t="str">
        <f>Teams!B201</f>
        <v>Name 7</v>
      </c>
      <c r="C213" s="37"/>
      <c r="D213" s="24"/>
      <c r="E213" s="37"/>
      <c r="F213" s="24"/>
      <c r="G213" s="37"/>
      <c r="H213" s="24"/>
      <c r="I213" s="37"/>
      <c r="J213" s="53"/>
      <c r="K213" s="10"/>
    </row>
    <row r="214" spans="1:11" ht="30" customHeight="1" thickBot="1" x14ac:dyDescent="0.3">
      <c r="A214" s="8" t="str">
        <f>Teams!A202</f>
        <v>Vorname 8</v>
      </c>
      <c r="B214" s="8" t="str">
        <f>Teams!B202</f>
        <v>Name 8</v>
      </c>
      <c r="C214" s="37"/>
      <c r="D214" s="24"/>
      <c r="E214" s="37"/>
      <c r="F214" s="24"/>
      <c r="G214" s="37"/>
      <c r="H214" s="24"/>
      <c r="I214" s="37"/>
      <c r="J214" s="53"/>
      <c r="K214" s="10"/>
    </row>
    <row r="215" spans="1:11" ht="30" customHeight="1" thickBot="1" x14ac:dyDescent="0.3">
      <c r="A215" s="8" t="str">
        <f>Teams!A203</f>
        <v>Vorname 9</v>
      </c>
      <c r="B215" s="8" t="str">
        <f>Teams!B203</f>
        <v>Name 9</v>
      </c>
      <c r="C215" s="37"/>
      <c r="D215" s="24"/>
      <c r="E215" s="37"/>
      <c r="F215" s="24"/>
      <c r="G215" s="37"/>
      <c r="H215" s="24"/>
      <c r="I215" s="37"/>
      <c r="J215" s="53"/>
      <c r="K215" s="10"/>
    </row>
    <row r="216" spans="1:11" ht="30" customHeight="1" thickBot="1" x14ac:dyDescent="0.3">
      <c r="A216" s="8" t="str">
        <f>Teams!A204</f>
        <v>Vorname 10</v>
      </c>
      <c r="B216" s="8" t="str">
        <f>Teams!B204</f>
        <v>Name 10</v>
      </c>
      <c r="C216" s="37"/>
      <c r="D216" s="24"/>
      <c r="E216" s="37"/>
      <c r="F216" s="24"/>
      <c r="G216" s="37"/>
      <c r="H216" s="24"/>
      <c r="I216" s="37"/>
      <c r="J216" s="53"/>
      <c r="K216" s="10"/>
    </row>
    <row r="217" spans="1:11" ht="30" customHeight="1" thickBot="1" x14ac:dyDescent="0.3">
      <c r="A217" s="8" t="str">
        <f>Teams!A205</f>
        <v>Vorname 11</v>
      </c>
      <c r="B217" s="8" t="str">
        <f>Teams!B205</f>
        <v>Name 11</v>
      </c>
      <c r="C217" s="37"/>
      <c r="D217" s="24"/>
      <c r="E217" s="37"/>
      <c r="F217" s="24"/>
      <c r="G217" s="37"/>
      <c r="H217" s="24"/>
      <c r="I217" s="37"/>
      <c r="J217" s="53"/>
      <c r="K217" s="10"/>
    </row>
    <row r="220" spans="1:11" ht="30" customHeight="1" thickBot="1" x14ac:dyDescent="0.3"/>
    <row r="221" spans="1:11" ht="30" customHeight="1" thickBot="1" x14ac:dyDescent="0.35">
      <c r="A221" s="4" t="str">
        <f>Teams!A209</f>
        <v>Teamname 14</v>
      </c>
      <c r="B221" s="36" t="s">
        <v>88</v>
      </c>
      <c r="C221" s="114" t="s">
        <v>89</v>
      </c>
      <c r="D221" s="114"/>
      <c r="E221" s="114"/>
      <c r="F221" s="114"/>
      <c r="G221" s="114"/>
      <c r="H221" s="114"/>
      <c r="I221" s="115" t="s">
        <v>42</v>
      </c>
      <c r="J221" s="116"/>
      <c r="K221" s="16"/>
    </row>
    <row r="222" spans="1:11" ht="15" customHeight="1" thickBot="1" x14ac:dyDescent="0.3">
      <c r="A222" s="117" t="s">
        <v>1</v>
      </c>
      <c r="B222" s="117" t="s">
        <v>40</v>
      </c>
      <c r="C222" s="102" t="s">
        <v>35</v>
      </c>
      <c r="D222" s="103"/>
      <c r="E222" s="102" t="s">
        <v>36</v>
      </c>
      <c r="F222" s="103"/>
      <c r="G222" s="102" t="s">
        <v>37</v>
      </c>
      <c r="H222" s="103"/>
      <c r="I222" s="102" t="s">
        <v>75</v>
      </c>
      <c r="J222" s="103"/>
      <c r="K222" s="119" t="s">
        <v>87</v>
      </c>
    </row>
    <row r="223" spans="1:11" ht="15" customHeight="1" thickBot="1" x14ac:dyDescent="0.3">
      <c r="A223" s="118"/>
      <c r="B223" s="118"/>
      <c r="C223" s="6" t="s">
        <v>90</v>
      </c>
      <c r="D223" s="51" t="s">
        <v>91</v>
      </c>
      <c r="E223" s="6" t="s">
        <v>90</v>
      </c>
      <c r="F223" s="51" t="s">
        <v>91</v>
      </c>
      <c r="G223" s="6" t="s">
        <v>90</v>
      </c>
      <c r="H223" s="51" t="s">
        <v>91</v>
      </c>
      <c r="I223" s="6" t="s">
        <v>90</v>
      </c>
      <c r="J223" s="51" t="s">
        <v>91</v>
      </c>
      <c r="K223" s="120"/>
    </row>
    <row r="224" spans="1:11" ht="30" customHeight="1" thickBot="1" x14ac:dyDescent="0.3">
      <c r="A224" s="8" t="str">
        <f>Teams!A211</f>
        <v>Vorname 1</v>
      </c>
      <c r="B224" s="8" t="str">
        <f>Teams!B211</f>
        <v>Name 1</v>
      </c>
      <c r="C224" s="37"/>
      <c r="D224" s="24"/>
      <c r="E224" s="37"/>
      <c r="F224" s="24"/>
      <c r="G224" s="37"/>
      <c r="H224" s="24"/>
      <c r="I224" s="37"/>
      <c r="J224" s="53"/>
      <c r="K224" s="10"/>
    </row>
    <row r="225" spans="1:11" ht="30" customHeight="1" thickBot="1" x14ac:dyDescent="0.3">
      <c r="A225" s="8" t="str">
        <f>Teams!A212</f>
        <v>Vorname 2</v>
      </c>
      <c r="B225" s="8" t="str">
        <f>Teams!B212</f>
        <v>Name 2</v>
      </c>
      <c r="C225" s="37"/>
      <c r="D225" s="24"/>
      <c r="E225" s="37"/>
      <c r="F225" s="24"/>
      <c r="G225" s="37"/>
      <c r="H225" s="24"/>
      <c r="I225" s="37"/>
      <c r="J225" s="53"/>
      <c r="K225" s="10"/>
    </row>
    <row r="226" spans="1:11" ht="30" customHeight="1" thickBot="1" x14ac:dyDescent="0.3">
      <c r="A226" s="8" t="str">
        <f>Teams!A213</f>
        <v>Vorname 3</v>
      </c>
      <c r="B226" s="8" t="str">
        <f>Teams!B213</f>
        <v>Name 3</v>
      </c>
      <c r="C226" s="37"/>
      <c r="D226" s="24"/>
      <c r="E226" s="37"/>
      <c r="F226" s="24"/>
      <c r="G226" s="37"/>
      <c r="H226" s="24"/>
      <c r="I226" s="37"/>
      <c r="J226" s="53"/>
      <c r="K226" s="10"/>
    </row>
    <row r="227" spans="1:11" ht="30" customHeight="1" thickBot="1" x14ac:dyDescent="0.3">
      <c r="A227" s="8" t="str">
        <f>Teams!A214</f>
        <v>Vorname 4</v>
      </c>
      <c r="B227" s="8" t="str">
        <f>Teams!B214</f>
        <v>Name 4</v>
      </c>
      <c r="C227" s="37"/>
      <c r="D227" s="24"/>
      <c r="E227" s="37"/>
      <c r="F227" s="24"/>
      <c r="G227" s="37"/>
      <c r="H227" s="24"/>
      <c r="I227" s="37"/>
      <c r="J227" s="53"/>
      <c r="K227" s="10"/>
    </row>
    <row r="228" spans="1:11" ht="30" customHeight="1" thickBot="1" x14ac:dyDescent="0.3">
      <c r="A228" s="8" t="str">
        <f>Teams!A215</f>
        <v>Vorname 5</v>
      </c>
      <c r="B228" s="8" t="str">
        <f>Teams!B215</f>
        <v>Name 5</v>
      </c>
      <c r="C228" s="37"/>
      <c r="D228" s="24"/>
      <c r="E228" s="37"/>
      <c r="F228" s="24"/>
      <c r="G228" s="37"/>
      <c r="H228" s="24"/>
      <c r="I228" s="37"/>
      <c r="J228" s="53"/>
      <c r="K228" s="10"/>
    </row>
    <row r="229" spans="1:11" ht="30" customHeight="1" thickBot="1" x14ac:dyDescent="0.3">
      <c r="A229" s="8" t="str">
        <f>Teams!A216</f>
        <v>Vorname 6</v>
      </c>
      <c r="B229" s="8" t="str">
        <f>Teams!B216</f>
        <v>Name 6</v>
      </c>
      <c r="C229" s="37"/>
      <c r="D229" s="24"/>
      <c r="E229" s="37"/>
      <c r="F229" s="24"/>
      <c r="G229" s="37"/>
      <c r="H229" s="24"/>
      <c r="I229" s="37"/>
      <c r="J229" s="53"/>
      <c r="K229" s="10"/>
    </row>
    <row r="230" spans="1:11" ht="30" customHeight="1" thickBot="1" x14ac:dyDescent="0.3">
      <c r="A230" s="8" t="str">
        <f>Teams!A217</f>
        <v>Vorname 7</v>
      </c>
      <c r="B230" s="8" t="str">
        <f>Teams!B217</f>
        <v>Name 7</v>
      </c>
      <c r="C230" s="37"/>
      <c r="D230" s="24"/>
      <c r="E230" s="37"/>
      <c r="F230" s="24"/>
      <c r="G230" s="37"/>
      <c r="H230" s="24"/>
      <c r="I230" s="37"/>
      <c r="J230" s="53"/>
      <c r="K230" s="10"/>
    </row>
    <row r="231" spans="1:11" ht="30" customHeight="1" thickBot="1" x14ac:dyDescent="0.3">
      <c r="A231" s="8" t="str">
        <f>Teams!A218</f>
        <v>Vorname 8</v>
      </c>
      <c r="B231" s="8" t="str">
        <f>Teams!B218</f>
        <v>Name 8</v>
      </c>
      <c r="C231" s="37"/>
      <c r="D231" s="24"/>
      <c r="E231" s="37"/>
      <c r="F231" s="24"/>
      <c r="G231" s="37"/>
      <c r="H231" s="24"/>
      <c r="I231" s="37"/>
      <c r="J231" s="53"/>
      <c r="K231" s="10"/>
    </row>
    <row r="232" spans="1:11" ht="30" customHeight="1" thickBot="1" x14ac:dyDescent="0.3">
      <c r="A232" s="8" t="str">
        <f>Teams!A219</f>
        <v>Vorname 9</v>
      </c>
      <c r="B232" s="8" t="str">
        <f>Teams!B219</f>
        <v>Name 9</v>
      </c>
      <c r="C232" s="37"/>
      <c r="D232" s="24"/>
      <c r="E232" s="37"/>
      <c r="F232" s="24"/>
      <c r="G232" s="37"/>
      <c r="H232" s="24"/>
      <c r="I232" s="37"/>
      <c r="J232" s="53"/>
      <c r="K232" s="10"/>
    </row>
    <row r="233" spans="1:11" ht="30" customHeight="1" thickBot="1" x14ac:dyDescent="0.3">
      <c r="A233" s="8" t="str">
        <f>Teams!A220</f>
        <v>Vorname 10</v>
      </c>
      <c r="B233" s="8" t="str">
        <f>Teams!B220</f>
        <v>Name 10</v>
      </c>
      <c r="C233" s="37"/>
      <c r="D233" s="24"/>
      <c r="E233" s="37"/>
      <c r="F233" s="24"/>
      <c r="G233" s="37"/>
      <c r="H233" s="24"/>
      <c r="I233" s="37"/>
      <c r="J233" s="53"/>
      <c r="K233" s="10"/>
    </row>
    <row r="234" spans="1:11" ht="30" customHeight="1" thickBot="1" x14ac:dyDescent="0.3">
      <c r="A234" s="8" t="str">
        <f>Teams!A221</f>
        <v>Vorname 11</v>
      </c>
      <c r="B234" s="8" t="str">
        <f>Teams!B221</f>
        <v>Name 11</v>
      </c>
      <c r="C234" s="37"/>
      <c r="D234" s="24"/>
      <c r="E234" s="37"/>
      <c r="F234" s="24"/>
      <c r="G234" s="37"/>
      <c r="H234" s="24"/>
      <c r="I234" s="37"/>
      <c r="J234" s="53"/>
      <c r="K234" s="10"/>
    </row>
    <row r="237" spans="1:11" ht="30" customHeight="1" thickBot="1" x14ac:dyDescent="0.3"/>
    <row r="238" spans="1:11" ht="30" customHeight="1" thickBot="1" x14ac:dyDescent="0.35">
      <c r="A238" s="4" t="str">
        <f>Teams!A225</f>
        <v>Teamname 15</v>
      </c>
      <c r="B238" s="36" t="s">
        <v>88</v>
      </c>
      <c r="C238" s="114" t="s">
        <v>89</v>
      </c>
      <c r="D238" s="114"/>
      <c r="E238" s="114"/>
      <c r="F238" s="114"/>
      <c r="G238" s="114"/>
      <c r="H238" s="114"/>
      <c r="I238" s="115" t="s">
        <v>42</v>
      </c>
      <c r="J238" s="116"/>
      <c r="K238" s="16"/>
    </row>
    <row r="239" spans="1:11" ht="15" customHeight="1" thickBot="1" x14ac:dyDescent="0.3">
      <c r="A239" s="117" t="s">
        <v>1</v>
      </c>
      <c r="B239" s="117" t="s">
        <v>40</v>
      </c>
      <c r="C239" s="102" t="s">
        <v>35</v>
      </c>
      <c r="D239" s="103"/>
      <c r="E239" s="102" t="s">
        <v>36</v>
      </c>
      <c r="F239" s="103"/>
      <c r="G239" s="102" t="s">
        <v>37</v>
      </c>
      <c r="H239" s="103"/>
      <c r="I239" s="102" t="s">
        <v>75</v>
      </c>
      <c r="J239" s="103"/>
      <c r="K239" s="119" t="s">
        <v>87</v>
      </c>
    </row>
    <row r="240" spans="1:11" ht="15" customHeight="1" thickBot="1" x14ac:dyDescent="0.3">
      <c r="A240" s="118"/>
      <c r="B240" s="118"/>
      <c r="C240" s="6" t="s">
        <v>90</v>
      </c>
      <c r="D240" s="51" t="s">
        <v>91</v>
      </c>
      <c r="E240" s="6" t="s">
        <v>90</v>
      </c>
      <c r="F240" s="51" t="s">
        <v>91</v>
      </c>
      <c r="G240" s="6" t="s">
        <v>90</v>
      </c>
      <c r="H240" s="51" t="s">
        <v>91</v>
      </c>
      <c r="I240" s="6" t="s">
        <v>90</v>
      </c>
      <c r="J240" s="51" t="s">
        <v>91</v>
      </c>
      <c r="K240" s="120"/>
    </row>
    <row r="241" spans="1:11" ht="30" customHeight="1" thickBot="1" x14ac:dyDescent="0.3">
      <c r="A241" s="8" t="str">
        <f>Teams!A227</f>
        <v>Vorname 1</v>
      </c>
      <c r="B241" s="8" t="str">
        <f>Teams!B227</f>
        <v>Name 1</v>
      </c>
      <c r="C241" s="37"/>
      <c r="D241" s="24"/>
      <c r="E241" s="37"/>
      <c r="F241" s="24"/>
      <c r="G241" s="37"/>
      <c r="H241" s="24"/>
      <c r="I241" s="37"/>
      <c r="J241" s="53"/>
      <c r="K241" s="10"/>
    </row>
    <row r="242" spans="1:11" ht="30" customHeight="1" thickBot="1" x14ac:dyDescent="0.3">
      <c r="A242" s="8" t="str">
        <f>Teams!A228</f>
        <v>Vorname 2</v>
      </c>
      <c r="B242" s="8" t="str">
        <f>Teams!B228</f>
        <v>Name 2</v>
      </c>
      <c r="C242" s="37"/>
      <c r="D242" s="24"/>
      <c r="E242" s="37"/>
      <c r="F242" s="24"/>
      <c r="G242" s="37"/>
      <c r="H242" s="24"/>
      <c r="I242" s="37"/>
      <c r="J242" s="53"/>
      <c r="K242" s="10"/>
    </row>
    <row r="243" spans="1:11" ht="30" customHeight="1" thickBot="1" x14ac:dyDescent="0.3">
      <c r="A243" s="8" t="str">
        <f>Teams!A229</f>
        <v>Vorname 3</v>
      </c>
      <c r="B243" s="8" t="str">
        <f>Teams!B229</f>
        <v>Name 3</v>
      </c>
      <c r="C243" s="37"/>
      <c r="D243" s="24"/>
      <c r="E243" s="37"/>
      <c r="F243" s="24"/>
      <c r="G243" s="37"/>
      <c r="H243" s="24"/>
      <c r="I243" s="37"/>
      <c r="J243" s="53"/>
      <c r="K243" s="10"/>
    </row>
    <row r="244" spans="1:11" ht="30" customHeight="1" thickBot="1" x14ac:dyDescent="0.3">
      <c r="A244" s="8" t="str">
        <f>Teams!A230</f>
        <v>Vorname 4</v>
      </c>
      <c r="B244" s="8" t="str">
        <f>Teams!B230</f>
        <v>Name 4</v>
      </c>
      <c r="C244" s="37"/>
      <c r="D244" s="24"/>
      <c r="E244" s="37"/>
      <c r="F244" s="24"/>
      <c r="G244" s="37"/>
      <c r="H244" s="24"/>
      <c r="I244" s="37"/>
      <c r="J244" s="53"/>
      <c r="K244" s="10"/>
    </row>
    <row r="245" spans="1:11" ht="30" customHeight="1" thickBot="1" x14ac:dyDescent="0.3">
      <c r="A245" s="8" t="str">
        <f>Teams!A231</f>
        <v>Vorname 5</v>
      </c>
      <c r="B245" s="8" t="str">
        <f>Teams!B231</f>
        <v>Name 5</v>
      </c>
      <c r="C245" s="37"/>
      <c r="D245" s="24"/>
      <c r="E245" s="37"/>
      <c r="F245" s="24"/>
      <c r="G245" s="37"/>
      <c r="H245" s="24"/>
      <c r="I245" s="37"/>
      <c r="J245" s="53"/>
      <c r="K245" s="10"/>
    </row>
    <row r="246" spans="1:11" ht="30" customHeight="1" thickBot="1" x14ac:dyDescent="0.3">
      <c r="A246" s="8" t="str">
        <f>Teams!A232</f>
        <v>Vorname 6</v>
      </c>
      <c r="B246" s="8" t="str">
        <f>Teams!B232</f>
        <v>Name 6</v>
      </c>
      <c r="C246" s="37"/>
      <c r="D246" s="24"/>
      <c r="E246" s="37"/>
      <c r="F246" s="24"/>
      <c r="G246" s="37"/>
      <c r="H246" s="24"/>
      <c r="I246" s="37"/>
      <c r="J246" s="53"/>
      <c r="K246" s="10"/>
    </row>
    <row r="247" spans="1:11" ht="30" customHeight="1" thickBot="1" x14ac:dyDescent="0.3">
      <c r="A247" s="8" t="str">
        <f>Teams!A233</f>
        <v>Vorname 7</v>
      </c>
      <c r="B247" s="8" t="str">
        <f>Teams!B233</f>
        <v>Name 7</v>
      </c>
      <c r="C247" s="37"/>
      <c r="D247" s="24"/>
      <c r="E247" s="37"/>
      <c r="F247" s="24"/>
      <c r="G247" s="37"/>
      <c r="H247" s="24"/>
      <c r="I247" s="37"/>
      <c r="J247" s="53"/>
      <c r="K247" s="10"/>
    </row>
    <row r="248" spans="1:11" ht="30" customHeight="1" thickBot="1" x14ac:dyDescent="0.3">
      <c r="A248" s="8" t="str">
        <f>Teams!A234</f>
        <v>Vorname 8</v>
      </c>
      <c r="B248" s="8" t="str">
        <f>Teams!B234</f>
        <v>Name 8</v>
      </c>
      <c r="C248" s="37"/>
      <c r="D248" s="24"/>
      <c r="E248" s="37"/>
      <c r="F248" s="24"/>
      <c r="G248" s="37"/>
      <c r="H248" s="24"/>
      <c r="I248" s="37"/>
      <c r="J248" s="53"/>
      <c r="K248" s="10"/>
    </row>
    <row r="249" spans="1:11" ht="30" customHeight="1" thickBot="1" x14ac:dyDescent="0.3">
      <c r="A249" s="8" t="str">
        <f>Teams!A235</f>
        <v>Vorname 9</v>
      </c>
      <c r="B249" s="8" t="str">
        <f>Teams!B235</f>
        <v>Name 9</v>
      </c>
      <c r="C249" s="37"/>
      <c r="D249" s="24"/>
      <c r="E249" s="37"/>
      <c r="F249" s="24"/>
      <c r="G249" s="37"/>
      <c r="H249" s="24"/>
      <c r="I249" s="37"/>
      <c r="J249" s="53"/>
      <c r="K249" s="10"/>
    </row>
    <row r="250" spans="1:11" ht="30" customHeight="1" thickBot="1" x14ac:dyDescent="0.3">
      <c r="A250" s="8" t="str">
        <f>Teams!A236</f>
        <v>Vorname 10</v>
      </c>
      <c r="B250" s="8" t="str">
        <f>Teams!B236</f>
        <v>Name 10</v>
      </c>
      <c r="C250" s="37"/>
      <c r="D250" s="24"/>
      <c r="E250" s="37"/>
      <c r="F250" s="24"/>
      <c r="G250" s="37"/>
      <c r="H250" s="24"/>
      <c r="I250" s="37"/>
      <c r="J250" s="53"/>
      <c r="K250" s="10"/>
    </row>
    <row r="251" spans="1:11" ht="30" customHeight="1" thickBot="1" x14ac:dyDescent="0.3">
      <c r="A251" s="8" t="str">
        <f>Teams!A237</f>
        <v>Vorname 11</v>
      </c>
      <c r="B251" s="8" t="str">
        <f>Teams!B237</f>
        <v>Name 11</v>
      </c>
      <c r="C251" s="37"/>
      <c r="D251" s="24"/>
      <c r="E251" s="37"/>
      <c r="F251" s="24"/>
      <c r="G251" s="37"/>
      <c r="H251" s="24"/>
      <c r="I251" s="37"/>
      <c r="J251" s="53"/>
      <c r="K251" s="10"/>
    </row>
  </sheetData>
  <mergeCells count="135">
    <mergeCell ref="C221:H221"/>
    <mergeCell ref="I221:J221"/>
    <mergeCell ref="C238:H238"/>
    <mergeCell ref="I238:J238"/>
    <mergeCell ref="C153:H153"/>
    <mergeCell ref="I153:J153"/>
    <mergeCell ref="C170:H170"/>
    <mergeCell ref="I170:J170"/>
    <mergeCell ref="C187:H187"/>
    <mergeCell ref="I187:J187"/>
    <mergeCell ref="I222:J222"/>
    <mergeCell ref="I188:J188"/>
    <mergeCell ref="I154:J154"/>
    <mergeCell ref="K222:K223"/>
    <mergeCell ref="A239:A240"/>
    <mergeCell ref="B239:B240"/>
    <mergeCell ref="C239:D239"/>
    <mergeCell ref="E239:F239"/>
    <mergeCell ref="G239:H239"/>
    <mergeCell ref="I239:J239"/>
    <mergeCell ref="K239:K240"/>
    <mergeCell ref="A222:A223"/>
    <mergeCell ref="B222:B223"/>
    <mergeCell ref="C222:D222"/>
    <mergeCell ref="E222:F222"/>
    <mergeCell ref="G222:H222"/>
    <mergeCell ref="K188:K189"/>
    <mergeCell ref="A205:A206"/>
    <mergeCell ref="B205:B206"/>
    <mergeCell ref="C205:D205"/>
    <mergeCell ref="E205:F205"/>
    <mergeCell ref="G205:H205"/>
    <mergeCell ref="I205:J205"/>
    <mergeCell ref="K205:K206"/>
    <mergeCell ref="C204:H204"/>
    <mergeCell ref="I204:J204"/>
    <mergeCell ref="A188:A189"/>
    <mergeCell ref="B188:B189"/>
    <mergeCell ref="C188:D188"/>
    <mergeCell ref="E188:F188"/>
    <mergeCell ref="G188:H188"/>
    <mergeCell ref="K154:K155"/>
    <mergeCell ref="A171:A172"/>
    <mergeCell ref="B171:B172"/>
    <mergeCell ref="C171:D171"/>
    <mergeCell ref="E171:F171"/>
    <mergeCell ref="G171:H171"/>
    <mergeCell ref="I171:J171"/>
    <mergeCell ref="K171:K172"/>
    <mergeCell ref="A154:A155"/>
    <mergeCell ref="B154:B155"/>
    <mergeCell ref="C154:D154"/>
    <mergeCell ref="E154:F154"/>
    <mergeCell ref="G154:H154"/>
    <mergeCell ref="K120:K121"/>
    <mergeCell ref="A137:A138"/>
    <mergeCell ref="B137:B138"/>
    <mergeCell ref="C137:D137"/>
    <mergeCell ref="E137:F137"/>
    <mergeCell ref="G137:H137"/>
    <mergeCell ref="I137:J137"/>
    <mergeCell ref="K137:K138"/>
    <mergeCell ref="C136:H136"/>
    <mergeCell ref="I136:J136"/>
    <mergeCell ref="A120:A121"/>
    <mergeCell ref="B120:B121"/>
    <mergeCell ref="C120:D120"/>
    <mergeCell ref="E120:F120"/>
    <mergeCell ref="G120:H120"/>
    <mergeCell ref="K86:K87"/>
    <mergeCell ref="A103:A104"/>
    <mergeCell ref="B103:B104"/>
    <mergeCell ref="C103:D103"/>
    <mergeCell ref="E103:F103"/>
    <mergeCell ref="G103:H103"/>
    <mergeCell ref="I103:J103"/>
    <mergeCell ref="K103:K104"/>
    <mergeCell ref="C102:H102"/>
    <mergeCell ref="I102:J102"/>
    <mergeCell ref="A86:A87"/>
    <mergeCell ref="B86:B87"/>
    <mergeCell ref="C86:D86"/>
    <mergeCell ref="E86:F86"/>
    <mergeCell ref="G86:H86"/>
    <mergeCell ref="I86:J86"/>
    <mergeCell ref="K52:K53"/>
    <mergeCell ref="A69:A70"/>
    <mergeCell ref="B69:B70"/>
    <mergeCell ref="C69:D69"/>
    <mergeCell ref="E69:F69"/>
    <mergeCell ref="G69:H69"/>
    <mergeCell ref="I69:J69"/>
    <mergeCell ref="K69:K70"/>
    <mergeCell ref="C68:H68"/>
    <mergeCell ref="I68:J68"/>
    <mergeCell ref="A52:A53"/>
    <mergeCell ref="B52:B53"/>
    <mergeCell ref="C52:D52"/>
    <mergeCell ref="E52:F52"/>
    <mergeCell ref="G52:H52"/>
    <mergeCell ref="I52:J52"/>
    <mergeCell ref="A35:A36"/>
    <mergeCell ref="B35:B36"/>
    <mergeCell ref="K35:K36"/>
    <mergeCell ref="C34:H34"/>
    <mergeCell ref="I34:J34"/>
    <mergeCell ref="K2:K3"/>
    <mergeCell ref="C18:H18"/>
    <mergeCell ref="I18:J18"/>
    <mergeCell ref="A19:A20"/>
    <mergeCell ref="B19:B20"/>
    <mergeCell ref="C19:D19"/>
    <mergeCell ref="E19:F19"/>
    <mergeCell ref="G19:H19"/>
    <mergeCell ref="I19:J19"/>
    <mergeCell ref="K19:K20"/>
    <mergeCell ref="A2:A3"/>
    <mergeCell ref="B2:B3"/>
    <mergeCell ref="C2:D2"/>
    <mergeCell ref="E2:F2"/>
    <mergeCell ref="G2:H2"/>
    <mergeCell ref="C85:H85"/>
    <mergeCell ref="I85:J85"/>
    <mergeCell ref="I120:J120"/>
    <mergeCell ref="C119:H119"/>
    <mergeCell ref="I119:J119"/>
    <mergeCell ref="C1:H1"/>
    <mergeCell ref="I2:J2"/>
    <mergeCell ref="I1:J1"/>
    <mergeCell ref="C35:D35"/>
    <mergeCell ref="E35:F35"/>
    <mergeCell ref="G35:H35"/>
    <mergeCell ref="I35:J35"/>
    <mergeCell ref="C51:H51"/>
    <mergeCell ref="I51:J51"/>
  </mergeCells>
  <pageMargins left="0.7" right="0.7" top="0.78740157499999996" bottom="0.78740157499999996" header="0.3" footer="0.3"/>
  <pageSetup paperSize="9" orientation="landscape" verticalDpi="0" r:id="rId1"/>
  <rowBreaks count="14" manualBreakCount="14">
    <brk id="17" max="16383" man="1"/>
    <brk id="33" max="16383" man="1"/>
    <brk id="50" max="16383" man="1"/>
    <brk id="67" max="16383" man="1"/>
    <brk id="84" max="16383" man="1"/>
    <brk id="101" max="16383" man="1"/>
    <brk id="118" max="16383" man="1"/>
    <brk id="135" max="16383" man="1"/>
    <brk id="152" max="16383" man="1"/>
    <brk id="169" max="16383" man="1"/>
    <brk id="186" max="16383" man="1"/>
    <brk id="203" max="16383" man="1"/>
    <brk id="220" max="16383" man="1"/>
    <brk id="237" max="16383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DB67C9-3313-4089-A75D-8207F435F8E6}">
  <dimension ref="A1:G237"/>
  <sheetViews>
    <sheetView workbookViewId="0">
      <selection activeCell="F239" sqref="F239"/>
    </sheetView>
  </sheetViews>
  <sheetFormatPr baseColWidth="10" defaultRowHeight="30" customHeight="1" x14ac:dyDescent="0.25"/>
  <cols>
    <col min="1" max="2" width="21.7109375" customWidth="1"/>
    <col min="3" max="7" width="13.7109375" customWidth="1"/>
  </cols>
  <sheetData>
    <row r="1" spans="1:7" ht="30" customHeight="1" thickBot="1" x14ac:dyDescent="0.35">
      <c r="A1" s="4" t="str">
        <f>Teams!A1</f>
        <v>Teamname 1</v>
      </c>
      <c r="B1" s="36" t="s">
        <v>88</v>
      </c>
      <c r="C1" s="114" t="s">
        <v>89</v>
      </c>
      <c r="D1" s="114"/>
      <c r="E1" s="114"/>
      <c r="F1" s="13" t="s">
        <v>42</v>
      </c>
      <c r="G1" s="16">
        <f>SUM(SMALL(G3:G13,1),SMALL(G3:G13,2),SMALL(G3:G13,3),SMALL(G3:G13,4),SMALL(G3:G13,5),SMALL(G3:G13,6))</f>
        <v>0</v>
      </c>
    </row>
    <row r="2" spans="1:7" ht="30" customHeight="1" thickBot="1" x14ac:dyDescent="0.35">
      <c r="A2" s="4" t="s">
        <v>0</v>
      </c>
      <c r="B2" s="4" t="s">
        <v>1</v>
      </c>
      <c r="C2" s="4" t="s">
        <v>35</v>
      </c>
      <c r="D2" s="4" t="s">
        <v>36</v>
      </c>
      <c r="E2" s="4" t="s">
        <v>37</v>
      </c>
      <c r="F2" s="4" t="s">
        <v>75</v>
      </c>
      <c r="G2" s="17" t="s">
        <v>87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50">
        <f>IF('WS - Druck'!D4&lt;10,'WS - Druck'!C4+'WS - Druck'!D4*0.5,'WS - Druck'!C4+5)</f>
        <v>0</v>
      </c>
      <c r="D3" s="50">
        <f>IF('WS - Druck'!F4&lt;10,'WS - Druck'!E4+'WS - Druck'!F4*0.5,'WS - Druck'!E4+5)</f>
        <v>0</v>
      </c>
      <c r="E3" s="50">
        <f>IF('WS - Druck'!H4&lt;10,'WS - Druck'!G4+'WS - Druck'!H4*0.5,'WS - Druck'!G4+5)</f>
        <v>0</v>
      </c>
      <c r="F3" s="50">
        <f>IF('WS - Druck'!J4&lt;10,'WS - Druck'!I4+'WS - Druck'!J4*0.5,'WS - Druck'!I4+5)</f>
        <v>0</v>
      </c>
      <c r="G3" s="10">
        <f>SUM(SMALL(C3:F3,1),SMALL(C3:F3,2),SMALL(C3:F3,3))</f>
        <v>0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50">
        <f>IF('WS - Druck'!D5&lt;10,'WS - Druck'!C5+'WS - Druck'!D5*0.5,'WS - Druck'!C5+5)</f>
        <v>0</v>
      </c>
      <c r="D4" s="50">
        <f>IF('WS - Druck'!F5&lt;10,'WS - Druck'!E5+'WS - Druck'!F5*0.5,'WS - Druck'!E5+5)</f>
        <v>0</v>
      </c>
      <c r="E4" s="50">
        <f>IF('WS - Druck'!H5&lt;10,'WS - Druck'!G5+'WS - Druck'!H5*0.5,'WS - Druck'!G5+5)</f>
        <v>0</v>
      </c>
      <c r="F4" s="50">
        <f>IF('WS - Druck'!J5&lt;10,'WS - Druck'!I5+'WS - Druck'!J5*0.5,'WS - Druck'!I5+5)</f>
        <v>0</v>
      </c>
      <c r="G4" s="10">
        <f t="shared" ref="G4:G13" si="0">SUM(SMALL(C4:F4,1),SMALL(C4:F4,2),SMALL(C4:F4,3))</f>
        <v>0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50">
        <f>IF('WS - Druck'!D6&lt;10,'WS - Druck'!C6+'WS - Druck'!D6*0.5,'WS - Druck'!C6+5)</f>
        <v>0</v>
      </c>
      <c r="D5" s="50">
        <f>IF('WS - Druck'!F6&lt;10,'WS - Druck'!E6+'WS - Druck'!F6*0.5,'WS - Druck'!E6+5)</f>
        <v>0</v>
      </c>
      <c r="E5" s="50">
        <f>IF('WS - Druck'!H6&lt;10,'WS - Druck'!G6+'WS - Druck'!H6*0.5,'WS - Druck'!G6+5)</f>
        <v>0</v>
      </c>
      <c r="F5" s="50">
        <f>IF('WS - Druck'!J6&lt;10,'WS - Druck'!I6+'WS - Druck'!J6*0.5,'WS - Druck'!I6+5)</f>
        <v>0</v>
      </c>
      <c r="G5" s="10">
        <f t="shared" si="0"/>
        <v>0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50">
        <f>IF('WS - Druck'!D7&lt;10,'WS - Druck'!C7+'WS - Druck'!D7*0.5,'WS - Druck'!C7+5)</f>
        <v>0</v>
      </c>
      <c r="D6" s="50">
        <f>IF('WS - Druck'!F7&lt;10,'WS - Druck'!E7+'WS - Druck'!F7*0.5,'WS - Druck'!E7+5)</f>
        <v>0</v>
      </c>
      <c r="E6" s="50">
        <f>IF('WS - Druck'!H7&lt;10,'WS - Druck'!G7+'WS - Druck'!H7*0.5,'WS - Druck'!G7+5)</f>
        <v>0</v>
      </c>
      <c r="F6" s="50">
        <f>IF('WS - Druck'!J7&lt;10,'WS - Druck'!I7+'WS - Druck'!J7*0.5,'WS - Druck'!I7+5)</f>
        <v>0</v>
      </c>
      <c r="G6" s="10">
        <f t="shared" si="0"/>
        <v>0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50">
        <f>IF('WS - Druck'!D8&lt;10,'WS - Druck'!C8+'WS - Druck'!D8*0.5,'WS - Druck'!C8+5)</f>
        <v>0</v>
      </c>
      <c r="D7" s="50">
        <f>IF('WS - Druck'!F8&lt;10,'WS - Druck'!E8+'WS - Druck'!F8*0.5,'WS - Druck'!E8+5)</f>
        <v>0</v>
      </c>
      <c r="E7" s="50">
        <f>IF('WS - Druck'!H8&lt;10,'WS - Druck'!G8+'WS - Druck'!H8*0.5,'WS - Druck'!G8+5)</f>
        <v>0</v>
      </c>
      <c r="F7" s="50">
        <f>IF('WS - Druck'!J8&lt;10,'WS - Druck'!I8+'WS - Druck'!J8*0.5,'WS - Druck'!I8+5)</f>
        <v>0</v>
      </c>
      <c r="G7" s="10">
        <f t="shared" si="0"/>
        <v>0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50">
        <f>IF('WS - Druck'!D9&lt;10,'WS - Druck'!C9+'WS - Druck'!D9*0.5,'WS - Druck'!C9+5)</f>
        <v>0</v>
      </c>
      <c r="D8" s="50">
        <f>IF('WS - Druck'!F9&lt;10,'WS - Druck'!E9+'WS - Druck'!F9*0.5,'WS - Druck'!E9+5)</f>
        <v>0</v>
      </c>
      <c r="E8" s="50">
        <f>IF('WS - Druck'!H9&lt;10,'WS - Druck'!G9+'WS - Druck'!H9*0.5,'WS - Druck'!G9+5)</f>
        <v>0</v>
      </c>
      <c r="F8" s="50">
        <f>IF('WS - Druck'!J9&lt;10,'WS - Druck'!I9+'WS - Druck'!J9*0.5,'WS - Druck'!I9+5)</f>
        <v>0</v>
      </c>
      <c r="G8" s="10">
        <f t="shared" si="0"/>
        <v>0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50">
        <f>IF('WS - Druck'!D10&lt;10,'WS - Druck'!C10+'WS - Druck'!D10*0.5,'WS - Druck'!C10+5)</f>
        <v>0</v>
      </c>
      <c r="D9" s="50">
        <f>IF('WS - Druck'!F10&lt;10,'WS - Druck'!E10+'WS - Druck'!F10*0.5,'WS - Druck'!E10+5)</f>
        <v>0</v>
      </c>
      <c r="E9" s="50">
        <f>IF('WS - Druck'!H10&lt;10,'WS - Druck'!G10+'WS - Druck'!H10*0.5,'WS - Druck'!G10+5)</f>
        <v>0</v>
      </c>
      <c r="F9" s="50">
        <f>IF('WS - Druck'!J10&lt;10,'WS - Druck'!I10+'WS - Druck'!J10*0.5,'WS - Druck'!I10+5)</f>
        <v>0</v>
      </c>
      <c r="G9" s="10">
        <f t="shared" si="0"/>
        <v>0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50">
        <f>IF('WS - Druck'!D11&lt;10,'WS - Druck'!C11+'WS - Druck'!D11*0.5,'WS - Druck'!C11+5)</f>
        <v>0</v>
      </c>
      <c r="D10" s="50">
        <f>IF('WS - Druck'!F11&lt;10,'WS - Druck'!E11+'WS - Druck'!F11*0.5,'WS - Druck'!E11+5)</f>
        <v>0</v>
      </c>
      <c r="E10" s="50">
        <f>IF('WS - Druck'!H11&lt;10,'WS - Druck'!G11+'WS - Druck'!H11*0.5,'WS - Druck'!G11+5)</f>
        <v>0</v>
      </c>
      <c r="F10" s="50">
        <f>IF('WS - Druck'!J11&lt;10,'WS - Druck'!I11+'WS - Druck'!J11*0.5,'WS - Druck'!I11+5)</f>
        <v>0</v>
      </c>
      <c r="G10" s="10">
        <f t="shared" si="0"/>
        <v>0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50">
        <f>IF('WS - Druck'!D12&lt;10,'WS - Druck'!C12+'WS - Druck'!D12*0.5,'WS - Druck'!C12+5)</f>
        <v>0</v>
      </c>
      <c r="D11" s="50">
        <f>IF('WS - Druck'!F12&lt;10,'WS - Druck'!E12+'WS - Druck'!F12*0.5,'WS - Druck'!E12+5)</f>
        <v>0</v>
      </c>
      <c r="E11" s="50">
        <f>IF('WS - Druck'!H12&lt;10,'WS - Druck'!G12+'WS - Druck'!H12*0.5,'WS - Druck'!G12+5)</f>
        <v>0</v>
      </c>
      <c r="F11" s="50">
        <f>IF('WS - Druck'!J12&lt;10,'WS - Druck'!I12+'WS - Druck'!J12*0.5,'WS - Druck'!I12+5)</f>
        <v>0</v>
      </c>
      <c r="G11" s="10">
        <f t="shared" si="0"/>
        <v>0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50">
        <f>IF('WS - Druck'!D13&lt;10,'WS - Druck'!C13+'WS - Druck'!D13*0.5,'WS - Druck'!C13+5)</f>
        <v>0</v>
      </c>
      <c r="D12" s="50">
        <f>IF('WS - Druck'!F13&lt;10,'WS - Druck'!E13+'WS - Druck'!F13*0.5,'WS - Druck'!E13+5)</f>
        <v>0</v>
      </c>
      <c r="E12" s="50">
        <f>IF('WS - Druck'!H13&lt;10,'WS - Druck'!G13+'WS - Druck'!H13*0.5,'WS - Druck'!G13+5)</f>
        <v>0</v>
      </c>
      <c r="F12" s="50">
        <f>IF('WS - Druck'!J13&lt;10,'WS - Druck'!I13+'WS - Druck'!J13*0.5,'WS - Druck'!I13+5)</f>
        <v>0</v>
      </c>
      <c r="G12" s="10">
        <f t="shared" si="0"/>
        <v>0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50">
        <f>IF('WS - Druck'!D14&lt;10,'WS - Druck'!C14+'WS - Druck'!D14*0.5,'WS - Druck'!C14+5)</f>
        <v>0</v>
      </c>
      <c r="D13" s="50">
        <f>IF('WS - Druck'!F14&lt;10,'WS - Druck'!E14+'WS - Druck'!F14*0.5,'WS - Druck'!E14+5)</f>
        <v>0</v>
      </c>
      <c r="E13" s="50">
        <f>IF('WS - Druck'!H14&lt;10,'WS - Druck'!G14+'WS - Druck'!H14*0.5,'WS - Druck'!G14+5)</f>
        <v>0</v>
      </c>
      <c r="F13" s="50">
        <f>IF('WS - Druck'!J14&lt;10,'WS - Druck'!I14+'WS - Druck'!J14*0.5,'WS - Druck'!I14+5)</f>
        <v>0</v>
      </c>
      <c r="G13" s="10">
        <f t="shared" si="0"/>
        <v>0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36" t="s">
        <v>88</v>
      </c>
      <c r="C17" s="114" t="s">
        <v>89</v>
      </c>
      <c r="D17" s="114"/>
      <c r="E17" s="114"/>
      <c r="F17" s="13" t="s">
        <v>42</v>
      </c>
      <c r="G17" s="16">
        <f>SUM(SMALL(G19:G29,1),SMALL(G19:G29,2),SMALL(G19:G29,3),SMALL(G19:G29,4),SMALL(G19:G29,5),SMALL(G19:G29,6))</f>
        <v>0</v>
      </c>
    </row>
    <row r="18" spans="1:7" ht="30" customHeight="1" thickBot="1" x14ac:dyDescent="0.35">
      <c r="A18" s="4" t="s">
        <v>0</v>
      </c>
      <c r="B18" s="4" t="s">
        <v>1</v>
      </c>
      <c r="C18" s="4" t="s">
        <v>35</v>
      </c>
      <c r="D18" s="4" t="s">
        <v>36</v>
      </c>
      <c r="E18" s="4" t="s">
        <v>37</v>
      </c>
      <c r="F18" s="4" t="s">
        <v>75</v>
      </c>
      <c r="G18" s="17" t="s">
        <v>87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50">
        <f>IF('WS - Druck'!D21&lt;10,'WS - Druck'!C21+'WS - Druck'!D21*0.5,'WS - Druck'!C21+5)</f>
        <v>0</v>
      </c>
      <c r="D19" s="50">
        <f>IF('WS - Druck'!F21&lt;10,'WS - Druck'!E21+'WS - Druck'!F21*0.5,'WS - Druck'!E21+5)</f>
        <v>0</v>
      </c>
      <c r="E19" s="50">
        <f>IF('WS - Druck'!H21&lt;10,'WS - Druck'!G21+'WS - Druck'!H21*0.5,'WS - Druck'!G21+5)</f>
        <v>0</v>
      </c>
      <c r="F19" s="50">
        <f>IF('WS - Druck'!J21&lt;10,'WS - Druck'!I21+'WS - Druck'!J21*0.5,'WS - Druck'!I21+5)</f>
        <v>0</v>
      </c>
      <c r="G19" s="10">
        <f>SUM(SMALL(C19:F19,1),SMALL(C19:F19,2),SMALL(C19:F19,3))</f>
        <v>0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50">
        <f>IF('WS - Druck'!D22&lt;10,'WS - Druck'!C22+'WS - Druck'!D22*0.5,'WS - Druck'!C22+5)</f>
        <v>0</v>
      </c>
      <c r="D20" s="50">
        <f>IF('WS - Druck'!F22&lt;10,'WS - Druck'!E22+'WS - Druck'!F22*0.5,'WS - Druck'!E22+5)</f>
        <v>0</v>
      </c>
      <c r="E20" s="50">
        <f>IF('WS - Druck'!H22&lt;10,'WS - Druck'!G22+'WS - Druck'!H22*0.5,'WS - Druck'!G22+5)</f>
        <v>0</v>
      </c>
      <c r="F20" s="50">
        <f>IF('WS - Druck'!J22&lt;10,'WS - Druck'!I22+'WS - Druck'!J22*0.5,'WS - Druck'!I22+5)</f>
        <v>0</v>
      </c>
      <c r="G20" s="10">
        <f t="shared" ref="G20:G29" si="1">SUM(SMALL(C20:F20,1),SMALL(C20:F20,2),SMALL(C20:F20,3))</f>
        <v>0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50">
        <f>IF('WS - Druck'!D23&lt;10,'WS - Druck'!C23+'WS - Druck'!D23*0.5,'WS - Druck'!C23+5)</f>
        <v>0</v>
      </c>
      <c r="D21" s="50">
        <f>IF('WS - Druck'!F23&lt;10,'WS - Druck'!E23+'WS - Druck'!F23*0.5,'WS - Druck'!E23+5)</f>
        <v>0</v>
      </c>
      <c r="E21" s="50">
        <f>IF('WS - Druck'!H23&lt;10,'WS - Druck'!G23+'WS - Druck'!H23*0.5,'WS - Druck'!G23+5)</f>
        <v>0</v>
      </c>
      <c r="F21" s="50">
        <f>IF('WS - Druck'!J23&lt;10,'WS - Druck'!I23+'WS - Druck'!J23*0.5,'WS - Druck'!I23+5)</f>
        <v>0</v>
      </c>
      <c r="G21" s="10">
        <f t="shared" si="1"/>
        <v>0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50">
        <f>IF('WS - Druck'!D24&lt;10,'WS - Druck'!C24+'WS - Druck'!D24*0.5,'WS - Druck'!C24+5)</f>
        <v>0</v>
      </c>
      <c r="D22" s="50">
        <f>IF('WS - Druck'!F24&lt;10,'WS - Druck'!E24+'WS - Druck'!F24*0.5,'WS - Druck'!E24+5)</f>
        <v>0</v>
      </c>
      <c r="E22" s="50">
        <f>IF('WS - Druck'!H24&lt;10,'WS - Druck'!G24+'WS - Druck'!H24*0.5,'WS - Druck'!G24+5)</f>
        <v>0</v>
      </c>
      <c r="F22" s="50">
        <f>IF('WS - Druck'!J24&lt;10,'WS - Druck'!I24+'WS - Druck'!J24*0.5,'WS - Druck'!I24+5)</f>
        <v>0</v>
      </c>
      <c r="G22" s="10">
        <f t="shared" si="1"/>
        <v>0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50">
        <f>IF('WS - Druck'!D25&lt;10,'WS - Druck'!C25+'WS - Druck'!D25*0.5,'WS - Druck'!C25+5)</f>
        <v>0</v>
      </c>
      <c r="D23" s="50">
        <f>IF('WS - Druck'!F25&lt;10,'WS - Druck'!E25+'WS - Druck'!F25*0.5,'WS - Druck'!E25+5)</f>
        <v>0</v>
      </c>
      <c r="E23" s="50">
        <f>IF('WS - Druck'!H25&lt;10,'WS - Druck'!G25+'WS - Druck'!H25*0.5,'WS - Druck'!G25+5)</f>
        <v>0</v>
      </c>
      <c r="F23" s="50">
        <f>IF('WS - Druck'!J25&lt;10,'WS - Druck'!I25+'WS - Druck'!J25*0.5,'WS - Druck'!I25+5)</f>
        <v>0</v>
      </c>
      <c r="G23" s="10">
        <f t="shared" si="1"/>
        <v>0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50">
        <f>IF('WS - Druck'!D26&lt;10,'WS - Druck'!C26+'WS - Druck'!D26*0.5,'WS - Druck'!C26+5)</f>
        <v>0</v>
      </c>
      <c r="D24" s="50">
        <f>IF('WS - Druck'!F26&lt;10,'WS - Druck'!E26+'WS - Druck'!F26*0.5,'WS - Druck'!E26+5)</f>
        <v>0</v>
      </c>
      <c r="E24" s="50">
        <f>IF('WS - Druck'!H26&lt;10,'WS - Druck'!G26+'WS - Druck'!H26*0.5,'WS - Druck'!G26+5)</f>
        <v>0</v>
      </c>
      <c r="F24" s="50">
        <f>IF('WS - Druck'!J26&lt;10,'WS - Druck'!I26+'WS - Druck'!J26*0.5,'WS - Druck'!I26+5)</f>
        <v>0</v>
      </c>
      <c r="G24" s="10">
        <f t="shared" si="1"/>
        <v>0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50">
        <f>IF('WS - Druck'!D27&lt;10,'WS - Druck'!C27+'WS - Druck'!D27*0.5,'WS - Druck'!C27+5)</f>
        <v>0</v>
      </c>
      <c r="D25" s="50">
        <f>IF('WS - Druck'!F27&lt;10,'WS - Druck'!E27+'WS - Druck'!F27*0.5,'WS - Druck'!E27+5)</f>
        <v>0</v>
      </c>
      <c r="E25" s="50">
        <f>IF('WS - Druck'!H27&lt;10,'WS - Druck'!G27+'WS - Druck'!H27*0.5,'WS - Druck'!G27+5)</f>
        <v>0</v>
      </c>
      <c r="F25" s="50">
        <f>IF('WS - Druck'!J27&lt;10,'WS - Druck'!I27+'WS - Druck'!J27*0.5,'WS - Druck'!I27+5)</f>
        <v>0</v>
      </c>
      <c r="G25" s="10">
        <f t="shared" si="1"/>
        <v>0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50">
        <f>IF('WS - Druck'!D28&lt;10,'WS - Druck'!C28+'WS - Druck'!D28*0.5,'WS - Druck'!C28+5)</f>
        <v>0</v>
      </c>
      <c r="D26" s="50">
        <f>IF('WS - Druck'!F28&lt;10,'WS - Druck'!E28+'WS - Druck'!F28*0.5,'WS - Druck'!E28+5)</f>
        <v>0</v>
      </c>
      <c r="E26" s="50">
        <f>IF('WS - Druck'!H28&lt;10,'WS - Druck'!G28+'WS - Druck'!H28*0.5,'WS - Druck'!G28+5)</f>
        <v>0</v>
      </c>
      <c r="F26" s="50">
        <f>IF('WS - Druck'!J28&lt;10,'WS - Druck'!I28+'WS - Druck'!J28*0.5,'WS - Druck'!I28+5)</f>
        <v>0</v>
      </c>
      <c r="G26" s="10">
        <f t="shared" si="1"/>
        <v>0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50">
        <f>IF('WS - Druck'!D29&lt;10,'WS - Druck'!C29+'WS - Druck'!D29*0.5,'WS - Druck'!C29+5)</f>
        <v>0</v>
      </c>
      <c r="D27" s="50">
        <f>IF('WS - Druck'!F29&lt;10,'WS - Druck'!E29+'WS - Druck'!F29*0.5,'WS - Druck'!E29+5)</f>
        <v>0</v>
      </c>
      <c r="E27" s="50">
        <f>IF('WS - Druck'!H29&lt;10,'WS - Druck'!G29+'WS - Druck'!H29*0.5,'WS - Druck'!G29+5)</f>
        <v>0</v>
      </c>
      <c r="F27" s="50">
        <f>IF('WS - Druck'!J29&lt;10,'WS - Druck'!I29+'WS - Druck'!J29*0.5,'WS - Druck'!I29+5)</f>
        <v>0</v>
      </c>
      <c r="G27" s="10">
        <f t="shared" si="1"/>
        <v>0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50">
        <f>IF('WS - Druck'!D30&lt;10,'WS - Druck'!C30+'WS - Druck'!D30*0.5,'WS - Druck'!C30+5)</f>
        <v>0</v>
      </c>
      <c r="D28" s="50">
        <f>IF('WS - Druck'!F30&lt;10,'WS - Druck'!E30+'WS - Druck'!F30*0.5,'WS - Druck'!E30+5)</f>
        <v>0</v>
      </c>
      <c r="E28" s="50">
        <f>IF('WS - Druck'!H30&lt;10,'WS - Druck'!G30+'WS - Druck'!H30*0.5,'WS - Druck'!G30+5)</f>
        <v>0</v>
      </c>
      <c r="F28" s="50">
        <f>IF('WS - Druck'!J30&lt;10,'WS - Druck'!I30+'WS - Druck'!J30*0.5,'WS - Druck'!I30+5)</f>
        <v>0</v>
      </c>
      <c r="G28" s="10">
        <f t="shared" si="1"/>
        <v>0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50">
        <f>IF('WS - Druck'!D31&lt;10,'WS - Druck'!C31+'WS - Druck'!D31*0.5,'WS - Druck'!C31+5)</f>
        <v>0</v>
      </c>
      <c r="D29" s="50">
        <f>IF('WS - Druck'!F31&lt;10,'WS - Druck'!E31+'WS - Druck'!F31*0.5,'WS - Druck'!E31+5)</f>
        <v>0</v>
      </c>
      <c r="E29" s="50">
        <f>IF('WS - Druck'!H31&lt;10,'WS - Druck'!G31+'WS - Druck'!H31*0.5,'WS - Druck'!G31+5)</f>
        <v>0</v>
      </c>
      <c r="F29" s="50">
        <f>IF('WS - Druck'!J31&lt;10,'WS - Druck'!I31+'WS - Druck'!J31*0.5,'WS - Druck'!I31+5)</f>
        <v>0</v>
      </c>
      <c r="G29" s="10">
        <f t="shared" si="1"/>
        <v>0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36" t="s">
        <v>88</v>
      </c>
      <c r="C33" s="114" t="s">
        <v>89</v>
      </c>
      <c r="D33" s="114"/>
      <c r="E33" s="114"/>
      <c r="F33" s="13" t="s">
        <v>42</v>
      </c>
      <c r="G33" s="16">
        <f>SUM(SMALL(G35:G45,1),SMALL(G35:G45,2),SMALL(G35:G45,3),SMALL(G35:G45,4),SMALL(G35:G45,5),SMALL(G35:G45,6))</f>
        <v>0</v>
      </c>
    </row>
    <row r="34" spans="1:7" ht="30" customHeight="1" thickBot="1" x14ac:dyDescent="0.35">
      <c r="A34" s="4" t="s">
        <v>0</v>
      </c>
      <c r="B34" s="4" t="s">
        <v>1</v>
      </c>
      <c r="C34" s="4" t="s">
        <v>35</v>
      </c>
      <c r="D34" s="4" t="s">
        <v>36</v>
      </c>
      <c r="E34" s="4" t="s">
        <v>37</v>
      </c>
      <c r="F34" s="4" t="s">
        <v>75</v>
      </c>
      <c r="G34" s="17" t="s">
        <v>87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50">
        <f>IF('WS - Druck'!D37&lt;10,'WS - Druck'!C37+'WS - Druck'!D37*0.5,'WS - Druck'!C37+5)</f>
        <v>0</v>
      </c>
      <c r="D35" s="50">
        <f>IF('WS - Druck'!F37&lt;10,'WS - Druck'!E37+'WS - Druck'!F37*0.5,'WS - Druck'!E37+5)</f>
        <v>0</v>
      </c>
      <c r="E35" s="50">
        <f>IF('WS - Druck'!H37&lt;10,'WS - Druck'!G37+'WS - Druck'!H37*0.5,'WS - Druck'!G37+5)</f>
        <v>0</v>
      </c>
      <c r="F35" s="50">
        <f>IF('WS - Druck'!J37&lt;10,'WS - Druck'!I37+'WS - Druck'!J37*0.5,'WS - Druck'!I37+5)</f>
        <v>0</v>
      </c>
      <c r="G35" s="10">
        <f>SUM(SMALL(C35:F35,1),SMALL(C35:F35,2),SMALL(C35:F35,3))</f>
        <v>0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50">
        <f>IF('WS - Druck'!D38&lt;10,'WS - Druck'!C38+'WS - Druck'!D38*0.5,'WS - Druck'!C38+5)</f>
        <v>0</v>
      </c>
      <c r="D36" s="50">
        <f>IF('WS - Druck'!F38&lt;10,'WS - Druck'!E38+'WS - Druck'!F38*0.5,'WS - Druck'!E38+5)</f>
        <v>0</v>
      </c>
      <c r="E36" s="50">
        <f>IF('WS - Druck'!H38&lt;10,'WS - Druck'!G38+'WS - Druck'!H38*0.5,'WS - Druck'!G38+5)</f>
        <v>0</v>
      </c>
      <c r="F36" s="50">
        <f>IF('WS - Druck'!J38&lt;10,'WS - Druck'!I38+'WS - Druck'!J38*0.5,'WS - Druck'!I38+5)</f>
        <v>0</v>
      </c>
      <c r="G36" s="10">
        <f t="shared" ref="G36:G45" si="2">SUM(SMALL(C36:F36,1),SMALL(C36:F36,2),SMALL(C36:F36,3))</f>
        <v>0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50">
        <f>IF('WS - Druck'!D39&lt;10,'WS - Druck'!C39+'WS - Druck'!D39*0.5,'WS - Druck'!C39+5)</f>
        <v>0</v>
      </c>
      <c r="D37" s="50">
        <f>IF('WS - Druck'!F39&lt;10,'WS - Druck'!E39+'WS - Druck'!F39*0.5,'WS - Druck'!E39+5)</f>
        <v>0</v>
      </c>
      <c r="E37" s="50">
        <f>IF('WS - Druck'!H39&lt;10,'WS - Druck'!G39+'WS - Druck'!H39*0.5,'WS - Druck'!G39+5)</f>
        <v>0</v>
      </c>
      <c r="F37" s="50">
        <f>IF('WS - Druck'!J39&lt;10,'WS - Druck'!I39+'WS - Druck'!J39*0.5,'WS - Druck'!I39+5)</f>
        <v>0</v>
      </c>
      <c r="G37" s="10">
        <f t="shared" si="2"/>
        <v>0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50">
        <f>IF('WS - Druck'!D40&lt;10,'WS - Druck'!C40+'WS - Druck'!D40*0.5,'WS - Druck'!C40+5)</f>
        <v>0</v>
      </c>
      <c r="D38" s="50">
        <f>IF('WS - Druck'!F40&lt;10,'WS - Druck'!E40+'WS - Druck'!F40*0.5,'WS - Druck'!E40+5)</f>
        <v>0</v>
      </c>
      <c r="E38" s="50">
        <f>IF('WS - Druck'!H40&lt;10,'WS - Druck'!G40+'WS - Druck'!H40*0.5,'WS - Druck'!G40+5)</f>
        <v>0</v>
      </c>
      <c r="F38" s="50">
        <f>IF('WS - Druck'!J40&lt;10,'WS - Druck'!I40+'WS - Druck'!J40*0.5,'WS - Druck'!I40+5)</f>
        <v>0</v>
      </c>
      <c r="G38" s="10">
        <f t="shared" si="2"/>
        <v>0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50">
        <f>IF('WS - Druck'!D41&lt;10,'WS - Druck'!C41+'WS - Druck'!D41*0.5,'WS - Druck'!C41+5)</f>
        <v>0</v>
      </c>
      <c r="D39" s="50">
        <f>IF('WS - Druck'!F41&lt;10,'WS - Druck'!E41+'WS - Druck'!F41*0.5,'WS - Druck'!E41+5)</f>
        <v>0</v>
      </c>
      <c r="E39" s="50">
        <f>IF('WS - Druck'!H41&lt;10,'WS - Druck'!G41+'WS - Druck'!H41*0.5,'WS - Druck'!G41+5)</f>
        <v>0</v>
      </c>
      <c r="F39" s="50">
        <f>IF('WS - Druck'!J41&lt;10,'WS - Druck'!I41+'WS - Druck'!J41*0.5,'WS - Druck'!I41+5)</f>
        <v>0</v>
      </c>
      <c r="G39" s="10">
        <f t="shared" si="2"/>
        <v>0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50">
        <f>IF('WS - Druck'!D42&lt;10,'WS - Druck'!C42+'WS - Druck'!D42*0.5,'WS - Druck'!C42+5)</f>
        <v>0</v>
      </c>
      <c r="D40" s="50">
        <f>IF('WS - Druck'!F42&lt;10,'WS - Druck'!E42+'WS - Druck'!F42*0.5,'WS - Druck'!E42+5)</f>
        <v>0</v>
      </c>
      <c r="E40" s="50">
        <f>IF('WS - Druck'!H42&lt;10,'WS - Druck'!G42+'WS - Druck'!H42*0.5,'WS - Druck'!G42+5)</f>
        <v>0</v>
      </c>
      <c r="F40" s="50">
        <f>IF('WS - Druck'!J42&lt;10,'WS - Druck'!I42+'WS - Druck'!J42*0.5,'WS - Druck'!I42+5)</f>
        <v>0</v>
      </c>
      <c r="G40" s="10">
        <f t="shared" si="2"/>
        <v>0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50">
        <f>IF('WS - Druck'!D43&lt;10,'WS - Druck'!C43+'WS - Druck'!D43*0.5,'WS - Druck'!C43+5)</f>
        <v>0</v>
      </c>
      <c r="D41" s="50">
        <f>IF('WS - Druck'!F43&lt;10,'WS - Druck'!E43+'WS - Druck'!F43*0.5,'WS - Druck'!E43+5)</f>
        <v>0</v>
      </c>
      <c r="E41" s="50">
        <f>IF('WS - Druck'!H43&lt;10,'WS - Druck'!G43+'WS - Druck'!H43*0.5,'WS - Druck'!G43+5)</f>
        <v>0</v>
      </c>
      <c r="F41" s="50">
        <f>IF('WS - Druck'!J43&lt;10,'WS - Druck'!I43+'WS - Druck'!J43*0.5,'WS - Druck'!I43+5)</f>
        <v>0</v>
      </c>
      <c r="G41" s="10">
        <f t="shared" si="2"/>
        <v>0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50">
        <f>IF('WS - Druck'!D44&lt;10,'WS - Druck'!C44+'WS - Druck'!D44*0.5,'WS - Druck'!C44+5)</f>
        <v>0</v>
      </c>
      <c r="D42" s="50">
        <f>IF('WS - Druck'!F44&lt;10,'WS - Druck'!E44+'WS - Druck'!F44*0.5,'WS - Druck'!E44+5)</f>
        <v>0</v>
      </c>
      <c r="E42" s="50">
        <f>IF('WS - Druck'!H44&lt;10,'WS - Druck'!G44+'WS - Druck'!H44*0.5,'WS - Druck'!G44+5)</f>
        <v>0</v>
      </c>
      <c r="F42" s="50">
        <f>IF('WS - Druck'!J44&lt;10,'WS - Druck'!I44+'WS - Druck'!J44*0.5,'WS - Druck'!I44+5)</f>
        <v>0</v>
      </c>
      <c r="G42" s="10">
        <f t="shared" si="2"/>
        <v>0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50">
        <f>IF('WS - Druck'!D45&lt;10,'WS - Druck'!C45+'WS - Druck'!D45*0.5,'WS - Druck'!C45+5)</f>
        <v>0</v>
      </c>
      <c r="D43" s="50">
        <f>IF('WS - Druck'!F45&lt;10,'WS - Druck'!E45+'WS - Druck'!F45*0.5,'WS - Druck'!E45+5)</f>
        <v>0</v>
      </c>
      <c r="E43" s="50">
        <f>IF('WS - Druck'!H45&lt;10,'WS - Druck'!G45+'WS - Druck'!H45*0.5,'WS - Druck'!G45+5)</f>
        <v>0</v>
      </c>
      <c r="F43" s="50">
        <f>IF('WS - Druck'!J45&lt;10,'WS - Druck'!I45+'WS - Druck'!J45*0.5,'WS - Druck'!I45+5)</f>
        <v>0</v>
      </c>
      <c r="G43" s="10">
        <f t="shared" si="2"/>
        <v>0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50">
        <f>IF('WS - Druck'!D46&lt;10,'WS - Druck'!C46+'WS - Druck'!D46*0.5,'WS - Druck'!C46+5)</f>
        <v>0</v>
      </c>
      <c r="D44" s="50">
        <f>IF('WS - Druck'!F46&lt;10,'WS - Druck'!E46+'WS - Druck'!F46*0.5,'WS - Druck'!E46+5)</f>
        <v>0</v>
      </c>
      <c r="E44" s="50">
        <f>IF('WS - Druck'!H46&lt;10,'WS - Druck'!G46+'WS - Druck'!H46*0.5,'WS - Druck'!G46+5)</f>
        <v>0</v>
      </c>
      <c r="F44" s="50">
        <f>IF('WS - Druck'!J46&lt;10,'WS - Druck'!I46+'WS - Druck'!J46*0.5,'WS - Druck'!I46+5)</f>
        <v>0</v>
      </c>
      <c r="G44" s="10">
        <f t="shared" si="2"/>
        <v>0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50">
        <f>IF('WS - Druck'!D47&lt;10,'WS - Druck'!C47+'WS - Druck'!D47*0.5,'WS - Druck'!C47+5)</f>
        <v>0</v>
      </c>
      <c r="D45" s="50">
        <f>IF('WS - Druck'!F47&lt;10,'WS - Druck'!E47+'WS - Druck'!F47*0.5,'WS - Druck'!E47+5)</f>
        <v>0</v>
      </c>
      <c r="E45" s="50">
        <f>IF('WS - Druck'!H47&lt;10,'WS - Druck'!G47+'WS - Druck'!H47*0.5,'WS - Druck'!G47+5)</f>
        <v>0</v>
      </c>
      <c r="F45" s="50">
        <f>IF('WS - Druck'!J47&lt;10,'WS - Druck'!I47+'WS - Druck'!J47*0.5,'WS - Druck'!I47+5)</f>
        <v>0</v>
      </c>
      <c r="G45" s="10">
        <f t="shared" si="2"/>
        <v>0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36" t="s">
        <v>88</v>
      </c>
      <c r="C49" s="114" t="s">
        <v>89</v>
      </c>
      <c r="D49" s="114"/>
      <c r="E49" s="114"/>
      <c r="F49" s="13" t="s">
        <v>42</v>
      </c>
      <c r="G49" s="16">
        <f>SUM(SMALL(G51:G61,1),SMALL(G51:G61,2),SMALL(G51:G61,3),SMALL(G51:G61,4),SMALL(G51:G61,5),SMALL(G51:G61,6))</f>
        <v>0</v>
      </c>
    </row>
    <row r="50" spans="1:7" ht="30" customHeight="1" thickBot="1" x14ac:dyDescent="0.35">
      <c r="A50" s="4" t="s">
        <v>0</v>
      </c>
      <c r="B50" s="4" t="s">
        <v>1</v>
      </c>
      <c r="C50" s="4" t="s">
        <v>35</v>
      </c>
      <c r="D50" s="4" t="s">
        <v>36</v>
      </c>
      <c r="E50" s="4" t="s">
        <v>37</v>
      </c>
      <c r="F50" s="4" t="s">
        <v>75</v>
      </c>
      <c r="G50" s="17" t="s">
        <v>87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50">
        <f>IF('WS - Druck'!D54&lt;10,'WS - Druck'!C54+'WS - Druck'!D54*0.5,'WS - Druck'!C54+5)</f>
        <v>0</v>
      </c>
      <c r="D51" s="50">
        <f>IF('WS - Druck'!F54&lt;10,'WS - Druck'!E54+'WS - Druck'!F54*0.5,'WS - Druck'!E54+5)</f>
        <v>0</v>
      </c>
      <c r="E51" s="50">
        <f>IF('WS - Druck'!H54&lt;10,'WS - Druck'!G54+'WS - Druck'!H54*0.5,'WS - Druck'!G54+5)</f>
        <v>0</v>
      </c>
      <c r="F51" s="50">
        <f>IF('WS - Druck'!J54&lt;10,'WS - Druck'!I54+'WS - Druck'!J54*0.5,'WS - Druck'!I54+5)</f>
        <v>0</v>
      </c>
      <c r="G51" s="10">
        <f>SUM(SMALL(C51:F51,1),SMALL(C51:F51,2),SMALL(C51:F51,3))</f>
        <v>0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50">
        <f>IF('WS - Druck'!D55&lt;10,'WS - Druck'!C55+'WS - Druck'!D55*0.5,'WS - Druck'!C55+5)</f>
        <v>0</v>
      </c>
      <c r="D52" s="50">
        <f>IF('WS - Druck'!F55&lt;10,'WS - Druck'!E55+'WS - Druck'!F55*0.5,'WS - Druck'!E55+5)</f>
        <v>0</v>
      </c>
      <c r="E52" s="50">
        <f>IF('WS - Druck'!H55&lt;10,'WS - Druck'!G55+'WS - Druck'!H55*0.5,'WS - Druck'!G55+5)</f>
        <v>0</v>
      </c>
      <c r="F52" s="50">
        <f>IF('WS - Druck'!J55&lt;10,'WS - Druck'!I55+'WS - Druck'!J55*0.5,'WS - Druck'!I55+5)</f>
        <v>0</v>
      </c>
      <c r="G52" s="10">
        <f t="shared" ref="G52:G61" si="3">SUM(SMALL(C52:F52,1),SMALL(C52:F52,2),SMALL(C52:F52,3))</f>
        <v>0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50">
        <f>IF('WS - Druck'!D56&lt;10,'WS - Druck'!C56+'WS - Druck'!D56*0.5,'WS - Druck'!C56+5)</f>
        <v>0</v>
      </c>
      <c r="D53" s="50">
        <f>IF('WS - Druck'!F56&lt;10,'WS - Druck'!E56+'WS - Druck'!F56*0.5,'WS - Druck'!E56+5)</f>
        <v>0</v>
      </c>
      <c r="E53" s="50">
        <f>IF('WS - Druck'!H56&lt;10,'WS - Druck'!G56+'WS - Druck'!H56*0.5,'WS - Druck'!G56+5)</f>
        <v>0</v>
      </c>
      <c r="F53" s="50">
        <f>IF('WS - Druck'!J56&lt;10,'WS - Druck'!I56+'WS - Druck'!J56*0.5,'WS - Druck'!I56+5)</f>
        <v>0</v>
      </c>
      <c r="G53" s="10">
        <f t="shared" si="3"/>
        <v>0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50">
        <f>IF('WS - Druck'!D57&lt;10,'WS - Druck'!C57+'WS - Druck'!D57*0.5,'WS - Druck'!C57+5)</f>
        <v>0</v>
      </c>
      <c r="D54" s="50">
        <f>IF('WS - Druck'!F57&lt;10,'WS - Druck'!E57+'WS - Druck'!F57*0.5,'WS - Druck'!E57+5)</f>
        <v>0</v>
      </c>
      <c r="E54" s="50">
        <f>IF('WS - Druck'!H57&lt;10,'WS - Druck'!G57+'WS - Druck'!H57*0.5,'WS - Druck'!G57+5)</f>
        <v>0</v>
      </c>
      <c r="F54" s="50">
        <f>IF('WS - Druck'!J57&lt;10,'WS - Druck'!I57+'WS - Druck'!J57*0.5,'WS - Druck'!I57+5)</f>
        <v>0</v>
      </c>
      <c r="G54" s="10">
        <f t="shared" si="3"/>
        <v>0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50">
        <f>IF('WS - Druck'!D58&lt;10,'WS - Druck'!C58+'WS - Druck'!D58*0.5,'WS - Druck'!C58+5)</f>
        <v>0</v>
      </c>
      <c r="D55" s="50">
        <f>IF('WS - Druck'!F58&lt;10,'WS - Druck'!E58+'WS - Druck'!F58*0.5,'WS - Druck'!E58+5)</f>
        <v>0</v>
      </c>
      <c r="E55" s="50">
        <f>IF('WS - Druck'!H58&lt;10,'WS - Druck'!G58+'WS - Druck'!H58*0.5,'WS - Druck'!G58+5)</f>
        <v>0</v>
      </c>
      <c r="F55" s="50">
        <f>IF('WS - Druck'!J58&lt;10,'WS - Druck'!I58+'WS - Druck'!J58*0.5,'WS - Druck'!I58+5)</f>
        <v>0</v>
      </c>
      <c r="G55" s="10">
        <f t="shared" si="3"/>
        <v>0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50">
        <f>IF('WS - Druck'!D59&lt;10,'WS - Druck'!C59+'WS - Druck'!D59*0.5,'WS - Druck'!C59+5)</f>
        <v>0</v>
      </c>
      <c r="D56" s="50">
        <f>IF('WS - Druck'!F59&lt;10,'WS - Druck'!E59+'WS - Druck'!F59*0.5,'WS - Druck'!E59+5)</f>
        <v>0</v>
      </c>
      <c r="E56" s="50">
        <f>IF('WS - Druck'!H59&lt;10,'WS - Druck'!G59+'WS - Druck'!H59*0.5,'WS - Druck'!G59+5)</f>
        <v>0</v>
      </c>
      <c r="F56" s="50">
        <f>IF('WS - Druck'!J59&lt;10,'WS - Druck'!I59+'WS - Druck'!J59*0.5,'WS - Druck'!I59+5)</f>
        <v>0</v>
      </c>
      <c r="G56" s="10">
        <f t="shared" si="3"/>
        <v>0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50">
        <f>IF('WS - Druck'!D60&lt;10,'WS - Druck'!C60+'WS - Druck'!D60*0.5,'WS - Druck'!C60+5)</f>
        <v>0</v>
      </c>
      <c r="D57" s="50">
        <f>IF('WS - Druck'!F60&lt;10,'WS - Druck'!E60+'WS - Druck'!F60*0.5,'WS - Druck'!E60+5)</f>
        <v>0</v>
      </c>
      <c r="E57" s="50">
        <f>IF('WS - Druck'!H60&lt;10,'WS - Druck'!G60+'WS - Druck'!H60*0.5,'WS - Druck'!G60+5)</f>
        <v>0</v>
      </c>
      <c r="F57" s="50">
        <f>IF('WS - Druck'!J60&lt;10,'WS - Druck'!I60+'WS - Druck'!J60*0.5,'WS - Druck'!I60+5)</f>
        <v>0</v>
      </c>
      <c r="G57" s="10">
        <f t="shared" si="3"/>
        <v>0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50">
        <f>IF('WS - Druck'!D61&lt;10,'WS - Druck'!C61+'WS - Druck'!D61*0.5,'WS - Druck'!C61+5)</f>
        <v>0</v>
      </c>
      <c r="D58" s="50">
        <f>IF('WS - Druck'!F61&lt;10,'WS - Druck'!E61+'WS - Druck'!F61*0.5,'WS - Druck'!E61+5)</f>
        <v>0</v>
      </c>
      <c r="E58" s="50">
        <f>IF('WS - Druck'!H61&lt;10,'WS - Druck'!G61+'WS - Druck'!H61*0.5,'WS - Druck'!G61+5)</f>
        <v>0</v>
      </c>
      <c r="F58" s="50">
        <f>IF('WS - Druck'!J61&lt;10,'WS - Druck'!I61+'WS - Druck'!J61*0.5,'WS - Druck'!I61+5)</f>
        <v>0</v>
      </c>
      <c r="G58" s="10">
        <f t="shared" si="3"/>
        <v>0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50">
        <f>IF('WS - Druck'!D62&lt;10,'WS - Druck'!C62+'WS - Druck'!D62*0.5,'WS - Druck'!C62+5)</f>
        <v>0</v>
      </c>
      <c r="D59" s="50">
        <f>IF('WS - Druck'!F62&lt;10,'WS - Druck'!E62+'WS - Druck'!F62*0.5,'WS - Druck'!E62+5)</f>
        <v>0</v>
      </c>
      <c r="E59" s="50">
        <f>IF('WS - Druck'!H62&lt;10,'WS - Druck'!G62+'WS - Druck'!H62*0.5,'WS - Druck'!G62+5)</f>
        <v>0</v>
      </c>
      <c r="F59" s="50">
        <f>IF('WS - Druck'!J62&lt;10,'WS - Druck'!I62+'WS - Druck'!J62*0.5,'WS - Druck'!I62+5)</f>
        <v>0</v>
      </c>
      <c r="G59" s="10">
        <f t="shared" si="3"/>
        <v>0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50">
        <f>IF('WS - Druck'!D63&lt;10,'WS - Druck'!C63+'WS - Druck'!D63*0.5,'WS - Druck'!C63+5)</f>
        <v>0</v>
      </c>
      <c r="D60" s="50">
        <f>IF('WS - Druck'!F63&lt;10,'WS - Druck'!E63+'WS - Druck'!F63*0.5,'WS - Druck'!E63+5)</f>
        <v>0</v>
      </c>
      <c r="E60" s="50">
        <f>IF('WS - Druck'!H63&lt;10,'WS - Druck'!G63+'WS - Druck'!H63*0.5,'WS - Druck'!G63+5)</f>
        <v>0</v>
      </c>
      <c r="F60" s="50">
        <f>IF('WS - Druck'!J63&lt;10,'WS - Druck'!I63+'WS - Druck'!J63*0.5,'WS - Druck'!I63+5)</f>
        <v>0</v>
      </c>
      <c r="G60" s="10">
        <f t="shared" si="3"/>
        <v>0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50">
        <f>IF('WS - Druck'!D64&lt;10,'WS - Druck'!C64+'WS - Druck'!D64*0.5,'WS - Druck'!C64+5)</f>
        <v>0</v>
      </c>
      <c r="D61" s="50">
        <f>IF('WS - Druck'!F64&lt;10,'WS - Druck'!E64+'WS - Druck'!F64*0.5,'WS - Druck'!E64+5)</f>
        <v>0</v>
      </c>
      <c r="E61" s="50">
        <f>IF('WS - Druck'!H64&lt;10,'WS - Druck'!G64+'WS - Druck'!H64*0.5,'WS - Druck'!G64+5)</f>
        <v>0</v>
      </c>
      <c r="F61" s="50">
        <f>IF('WS - Druck'!J64&lt;10,'WS - Druck'!I64+'WS - Druck'!J64*0.5,'WS - Druck'!I64+5)</f>
        <v>0</v>
      </c>
      <c r="G61" s="10">
        <f t="shared" si="3"/>
        <v>0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36" t="s">
        <v>88</v>
      </c>
      <c r="C65" s="114" t="s">
        <v>89</v>
      </c>
      <c r="D65" s="114"/>
      <c r="E65" s="114"/>
      <c r="F65" s="13" t="s">
        <v>42</v>
      </c>
      <c r="G65" s="16">
        <f>SUM(SMALL(G67:G77,1),SMALL(G67:G77,2),SMALL(G67:G77,3),SMALL(G67:G77,4),SMALL(G67:G77,5),SMALL(G67:G77,6))</f>
        <v>0</v>
      </c>
    </row>
    <row r="66" spans="1:7" ht="30" customHeight="1" thickBot="1" x14ac:dyDescent="0.35">
      <c r="A66" s="4" t="s">
        <v>0</v>
      </c>
      <c r="B66" s="4" t="s">
        <v>1</v>
      </c>
      <c r="C66" s="4" t="s">
        <v>35</v>
      </c>
      <c r="D66" s="4" t="s">
        <v>36</v>
      </c>
      <c r="E66" s="4" t="s">
        <v>37</v>
      </c>
      <c r="F66" s="4" t="s">
        <v>75</v>
      </c>
      <c r="G66" s="17" t="s">
        <v>87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50">
        <f>IF('WS - Druck'!D71&lt;10,'WS - Druck'!C71+'WS - Druck'!D71*0.5,'WS - Druck'!C71+5)</f>
        <v>0</v>
      </c>
      <c r="D67" s="50">
        <f>IF('WS - Druck'!F71&lt;10,'WS - Druck'!E71+'WS - Druck'!F71*0.5,'WS - Druck'!E71+5)</f>
        <v>0</v>
      </c>
      <c r="E67" s="50">
        <f>IF('WS - Druck'!H71&lt;10,'WS - Druck'!G71+'WS - Druck'!H71*0.5,'WS - Druck'!G71+5)</f>
        <v>0</v>
      </c>
      <c r="F67" s="50">
        <f>IF('WS - Druck'!J71&lt;10,'WS - Druck'!I71+'WS - Druck'!J71*0.5,'WS - Druck'!I71+5)</f>
        <v>0</v>
      </c>
      <c r="G67" s="10">
        <f>SUM(SMALL(C67:F67,1),SMALL(C67:F67,2),SMALL(C67:F67,3))</f>
        <v>0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50">
        <f>IF('WS - Druck'!D72&lt;10,'WS - Druck'!C72+'WS - Druck'!D72*0.5,'WS - Druck'!C72+5)</f>
        <v>0</v>
      </c>
      <c r="D68" s="50">
        <f>IF('WS - Druck'!F72&lt;10,'WS - Druck'!E72+'WS - Druck'!F72*0.5,'WS - Druck'!E72+5)</f>
        <v>0</v>
      </c>
      <c r="E68" s="50">
        <f>IF('WS - Druck'!H72&lt;10,'WS - Druck'!G72+'WS - Druck'!H72*0.5,'WS - Druck'!G72+5)</f>
        <v>0</v>
      </c>
      <c r="F68" s="50">
        <f>IF('WS - Druck'!J72&lt;10,'WS - Druck'!I72+'WS - Druck'!J72*0.5,'WS - Druck'!I72+5)</f>
        <v>0</v>
      </c>
      <c r="G68" s="10">
        <f t="shared" ref="G68:G77" si="4">SUM(SMALL(C68:F68,1),SMALL(C68:F68,2),SMALL(C68:F68,3))</f>
        <v>0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50">
        <f>IF('WS - Druck'!D73&lt;10,'WS - Druck'!C73+'WS - Druck'!D73*0.5,'WS - Druck'!C73+5)</f>
        <v>0</v>
      </c>
      <c r="D69" s="50">
        <f>IF('WS - Druck'!F73&lt;10,'WS - Druck'!E73+'WS - Druck'!F73*0.5,'WS - Druck'!E73+5)</f>
        <v>0</v>
      </c>
      <c r="E69" s="50">
        <f>IF('WS - Druck'!H73&lt;10,'WS - Druck'!G73+'WS - Druck'!H73*0.5,'WS - Druck'!G73+5)</f>
        <v>0</v>
      </c>
      <c r="F69" s="50">
        <f>IF('WS - Druck'!J73&lt;10,'WS - Druck'!I73+'WS - Druck'!J73*0.5,'WS - Druck'!I73+5)</f>
        <v>0</v>
      </c>
      <c r="G69" s="10">
        <f t="shared" si="4"/>
        <v>0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50">
        <f>IF('WS - Druck'!D74&lt;10,'WS - Druck'!C74+'WS - Druck'!D74*0.5,'WS - Druck'!C74+5)</f>
        <v>0</v>
      </c>
      <c r="D70" s="50">
        <f>IF('WS - Druck'!F74&lt;10,'WS - Druck'!E74+'WS - Druck'!F74*0.5,'WS - Druck'!E74+5)</f>
        <v>0</v>
      </c>
      <c r="E70" s="50">
        <f>IF('WS - Druck'!H74&lt;10,'WS - Druck'!G74+'WS - Druck'!H74*0.5,'WS - Druck'!G74+5)</f>
        <v>0</v>
      </c>
      <c r="F70" s="50">
        <f>IF('WS - Druck'!J74&lt;10,'WS - Druck'!I74+'WS - Druck'!J74*0.5,'WS - Druck'!I74+5)</f>
        <v>0</v>
      </c>
      <c r="G70" s="10">
        <f t="shared" si="4"/>
        <v>0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50">
        <f>IF('WS - Druck'!D75&lt;10,'WS - Druck'!C75+'WS - Druck'!D75*0.5,'WS - Druck'!C75+5)</f>
        <v>0</v>
      </c>
      <c r="D71" s="50">
        <f>IF('WS - Druck'!F75&lt;10,'WS - Druck'!E75+'WS - Druck'!F75*0.5,'WS - Druck'!E75+5)</f>
        <v>0</v>
      </c>
      <c r="E71" s="50">
        <f>IF('WS - Druck'!H75&lt;10,'WS - Druck'!G75+'WS - Druck'!H75*0.5,'WS - Druck'!G75+5)</f>
        <v>0</v>
      </c>
      <c r="F71" s="50">
        <f>IF('WS - Druck'!J75&lt;10,'WS - Druck'!I75+'WS - Druck'!J75*0.5,'WS - Druck'!I75+5)</f>
        <v>0</v>
      </c>
      <c r="G71" s="10">
        <f t="shared" si="4"/>
        <v>0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50">
        <f>IF('WS - Druck'!D76&lt;10,'WS - Druck'!C76+'WS - Druck'!D76*0.5,'WS - Druck'!C76+5)</f>
        <v>0</v>
      </c>
      <c r="D72" s="50">
        <f>IF('WS - Druck'!F76&lt;10,'WS - Druck'!E76+'WS - Druck'!F76*0.5,'WS - Druck'!E76+5)</f>
        <v>0</v>
      </c>
      <c r="E72" s="50">
        <f>IF('WS - Druck'!H76&lt;10,'WS - Druck'!G76+'WS - Druck'!H76*0.5,'WS - Druck'!G76+5)</f>
        <v>0</v>
      </c>
      <c r="F72" s="50">
        <f>IF('WS - Druck'!J76&lt;10,'WS - Druck'!I76+'WS - Druck'!J76*0.5,'WS - Druck'!I76+5)</f>
        <v>0</v>
      </c>
      <c r="G72" s="10">
        <f t="shared" si="4"/>
        <v>0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50">
        <f>IF('WS - Druck'!D77&lt;10,'WS - Druck'!C77+'WS - Druck'!D77*0.5,'WS - Druck'!C77+5)</f>
        <v>0</v>
      </c>
      <c r="D73" s="50">
        <f>IF('WS - Druck'!F77&lt;10,'WS - Druck'!E77+'WS - Druck'!F77*0.5,'WS - Druck'!E77+5)</f>
        <v>0</v>
      </c>
      <c r="E73" s="50">
        <f>IF('WS - Druck'!H77&lt;10,'WS - Druck'!G77+'WS - Druck'!H77*0.5,'WS - Druck'!G77+5)</f>
        <v>0</v>
      </c>
      <c r="F73" s="50">
        <f>IF('WS - Druck'!J77&lt;10,'WS - Druck'!I77+'WS - Druck'!J77*0.5,'WS - Druck'!I77+5)</f>
        <v>0</v>
      </c>
      <c r="G73" s="10">
        <f t="shared" si="4"/>
        <v>0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50">
        <f>IF('WS - Druck'!D78&lt;10,'WS - Druck'!C78+'WS - Druck'!D78*0.5,'WS - Druck'!C78+5)</f>
        <v>0</v>
      </c>
      <c r="D74" s="50">
        <f>IF('WS - Druck'!F78&lt;10,'WS - Druck'!E78+'WS - Druck'!F78*0.5,'WS - Druck'!E78+5)</f>
        <v>0</v>
      </c>
      <c r="E74" s="50">
        <f>IF('WS - Druck'!H78&lt;10,'WS - Druck'!G78+'WS - Druck'!H78*0.5,'WS - Druck'!G78+5)</f>
        <v>0</v>
      </c>
      <c r="F74" s="50">
        <f>IF('WS - Druck'!J78&lt;10,'WS - Druck'!I78+'WS - Druck'!J78*0.5,'WS - Druck'!I78+5)</f>
        <v>0</v>
      </c>
      <c r="G74" s="10">
        <f t="shared" si="4"/>
        <v>0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50">
        <f>IF('WS - Druck'!D79&lt;10,'WS - Druck'!C79+'WS - Druck'!D79*0.5,'WS - Druck'!C79+5)</f>
        <v>0</v>
      </c>
      <c r="D75" s="50">
        <f>IF('WS - Druck'!F79&lt;10,'WS - Druck'!E79+'WS - Druck'!F79*0.5,'WS - Druck'!E79+5)</f>
        <v>0</v>
      </c>
      <c r="E75" s="50">
        <f>IF('WS - Druck'!H79&lt;10,'WS - Druck'!G79+'WS - Druck'!H79*0.5,'WS - Druck'!G79+5)</f>
        <v>0</v>
      </c>
      <c r="F75" s="50">
        <f>IF('WS - Druck'!J79&lt;10,'WS - Druck'!I79+'WS - Druck'!J79*0.5,'WS - Druck'!I79+5)</f>
        <v>0</v>
      </c>
      <c r="G75" s="10">
        <f t="shared" si="4"/>
        <v>0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50">
        <f>IF('WS - Druck'!D80&lt;10,'WS - Druck'!C80+'WS - Druck'!D80*0.5,'WS - Druck'!C80+5)</f>
        <v>0</v>
      </c>
      <c r="D76" s="50">
        <f>IF('WS - Druck'!F80&lt;10,'WS - Druck'!E80+'WS - Druck'!F80*0.5,'WS - Druck'!E80+5)</f>
        <v>0</v>
      </c>
      <c r="E76" s="50">
        <f>IF('WS - Druck'!H80&lt;10,'WS - Druck'!G80+'WS - Druck'!H80*0.5,'WS - Druck'!G80+5)</f>
        <v>0</v>
      </c>
      <c r="F76" s="50">
        <f>IF('WS - Druck'!J80&lt;10,'WS - Druck'!I80+'WS - Druck'!J80*0.5,'WS - Druck'!I80+5)</f>
        <v>0</v>
      </c>
      <c r="G76" s="10">
        <f t="shared" si="4"/>
        <v>0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50">
        <f>IF('WS - Druck'!D81&lt;10,'WS - Druck'!C81+'WS - Druck'!D81*0.5,'WS - Druck'!C81+5)</f>
        <v>0</v>
      </c>
      <c r="D77" s="50">
        <f>IF('WS - Druck'!F81&lt;10,'WS - Druck'!E81+'WS - Druck'!F81*0.5,'WS - Druck'!E81+5)</f>
        <v>0</v>
      </c>
      <c r="E77" s="50">
        <f>IF('WS - Druck'!H81&lt;10,'WS - Druck'!G81+'WS - Druck'!H81*0.5,'WS - Druck'!G81+5)</f>
        <v>0</v>
      </c>
      <c r="F77" s="50">
        <f>IF('WS - Druck'!J81&lt;10,'WS - Druck'!I81+'WS - Druck'!J81*0.5,'WS - Druck'!I81+5)</f>
        <v>0</v>
      </c>
      <c r="G77" s="10">
        <f t="shared" si="4"/>
        <v>0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36" t="s">
        <v>88</v>
      </c>
      <c r="C81" s="114" t="s">
        <v>89</v>
      </c>
      <c r="D81" s="114"/>
      <c r="E81" s="114"/>
      <c r="F81" s="13" t="s">
        <v>42</v>
      </c>
      <c r="G81" s="16">
        <f>SUM(SMALL(G83:G93,1),SMALL(G83:G93,2),SMALL(G83:G93,3),SMALL(G83:G93,4),SMALL(G83:G93,5),SMALL(G83:G93,6))</f>
        <v>0</v>
      </c>
    </row>
    <row r="82" spans="1:7" ht="30" customHeight="1" thickBot="1" x14ac:dyDescent="0.35">
      <c r="A82" s="4" t="s">
        <v>0</v>
      </c>
      <c r="B82" s="4" t="s">
        <v>1</v>
      </c>
      <c r="C82" s="4" t="s">
        <v>35</v>
      </c>
      <c r="D82" s="4" t="s">
        <v>36</v>
      </c>
      <c r="E82" s="4" t="s">
        <v>37</v>
      </c>
      <c r="F82" s="4" t="s">
        <v>75</v>
      </c>
      <c r="G82" s="17" t="s">
        <v>87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50">
        <f>IF('WS - Druck'!D88&lt;10,'WS - Druck'!C88+'WS - Druck'!D88*0.5,'WS - Druck'!C88+5)</f>
        <v>0</v>
      </c>
      <c r="D83" s="50">
        <f>IF('WS - Druck'!F88&lt;10,'WS - Druck'!E88+'WS - Druck'!F88*0.5,'WS - Druck'!E88+5)</f>
        <v>0</v>
      </c>
      <c r="E83" s="50">
        <f>IF('WS - Druck'!H88&lt;10,'WS - Druck'!G88+'WS - Druck'!H88*0.5,'WS - Druck'!G88+5)</f>
        <v>0</v>
      </c>
      <c r="F83" s="50">
        <f>IF('WS - Druck'!J88&lt;10,'WS - Druck'!I88+'WS - Druck'!J88*0.5,'WS - Druck'!I88+5)</f>
        <v>0</v>
      </c>
      <c r="G83" s="10">
        <f>SUM(SMALL(C83:F83,1),SMALL(C83:F83,2),SMALL(C83:F83,3))</f>
        <v>0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50">
        <f>IF('WS - Druck'!D89&lt;10,'WS - Druck'!C89+'WS - Druck'!D89*0.5,'WS - Druck'!C89+5)</f>
        <v>0</v>
      </c>
      <c r="D84" s="50">
        <f>IF('WS - Druck'!F89&lt;10,'WS - Druck'!E89+'WS - Druck'!F89*0.5,'WS - Druck'!E89+5)</f>
        <v>0</v>
      </c>
      <c r="E84" s="50">
        <f>IF('WS - Druck'!H89&lt;10,'WS - Druck'!G89+'WS - Druck'!H89*0.5,'WS - Druck'!G89+5)</f>
        <v>0</v>
      </c>
      <c r="F84" s="50">
        <f>IF('WS - Druck'!J89&lt;10,'WS - Druck'!I89+'WS - Druck'!J89*0.5,'WS - Druck'!I89+5)</f>
        <v>0</v>
      </c>
      <c r="G84" s="10">
        <f t="shared" ref="G84:G93" si="5">SUM(SMALL(C84:F84,1),SMALL(C84:F84,2),SMALL(C84:F84,3))</f>
        <v>0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50">
        <f>IF('WS - Druck'!D90&lt;10,'WS - Druck'!C90+'WS - Druck'!D90*0.5,'WS - Druck'!C90+5)</f>
        <v>0</v>
      </c>
      <c r="D85" s="50">
        <f>IF('WS - Druck'!F90&lt;10,'WS - Druck'!E90+'WS - Druck'!F90*0.5,'WS - Druck'!E90+5)</f>
        <v>0</v>
      </c>
      <c r="E85" s="50">
        <f>IF('WS - Druck'!H90&lt;10,'WS - Druck'!G90+'WS - Druck'!H90*0.5,'WS - Druck'!G90+5)</f>
        <v>0</v>
      </c>
      <c r="F85" s="50">
        <f>IF('WS - Druck'!J90&lt;10,'WS - Druck'!I90+'WS - Druck'!J90*0.5,'WS - Druck'!I90+5)</f>
        <v>0</v>
      </c>
      <c r="G85" s="10">
        <f t="shared" si="5"/>
        <v>0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50">
        <f>IF('WS - Druck'!D91&lt;10,'WS - Druck'!C91+'WS - Druck'!D91*0.5,'WS - Druck'!C91+5)</f>
        <v>0</v>
      </c>
      <c r="D86" s="50">
        <f>IF('WS - Druck'!F91&lt;10,'WS - Druck'!E91+'WS - Druck'!F91*0.5,'WS - Druck'!E91+5)</f>
        <v>0</v>
      </c>
      <c r="E86" s="50">
        <f>IF('WS - Druck'!H91&lt;10,'WS - Druck'!G91+'WS - Druck'!H91*0.5,'WS - Druck'!G91+5)</f>
        <v>0</v>
      </c>
      <c r="F86" s="50">
        <f>IF('WS - Druck'!J91&lt;10,'WS - Druck'!I91+'WS - Druck'!J91*0.5,'WS - Druck'!I91+5)</f>
        <v>0</v>
      </c>
      <c r="G86" s="10">
        <f t="shared" si="5"/>
        <v>0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50">
        <f>IF('WS - Druck'!D92&lt;10,'WS - Druck'!C92+'WS - Druck'!D92*0.5,'WS - Druck'!C92+5)</f>
        <v>0</v>
      </c>
      <c r="D87" s="50">
        <f>IF('WS - Druck'!F92&lt;10,'WS - Druck'!E92+'WS - Druck'!F92*0.5,'WS - Druck'!E92+5)</f>
        <v>0</v>
      </c>
      <c r="E87" s="50">
        <f>IF('WS - Druck'!H92&lt;10,'WS - Druck'!G92+'WS - Druck'!H92*0.5,'WS - Druck'!G92+5)</f>
        <v>0</v>
      </c>
      <c r="F87" s="50">
        <f>IF('WS - Druck'!J92&lt;10,'WS - Druck'!I92+'WS - Druck'!J92*0.5,'WS - Druck'!I92+5)</f>
        <v>0</v>
      </c>
      <c r="G87" s="10">
        <f t="shared" si="5"/>
        <v>0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50">
        <f>IF('WS - Druck'!D93&lt;10,'WS - Druck'!C93+'WS - Druck'!D93*0.5,'WS - Druck'!C93+5)</f>
        <v>0</v>
      </c>
      <c r="D88" s="50">
        <f>IF('WS - Druck'!F93&lt;10,'WS - Druck'!E93+'WS - Druck'!F93*0.5,'WS - Druck'!E93+5)</f>
        <v>0</v>
      </c>
      <c r="E88" s="50">
        <f>IF('WS - Druck'!H93&lt;10,'WS - Druck'!G93+'WS - Druck'!H93*0.5,'WS - Druck'!G93+5)</f>
        <v>0</v>
      </c>
      <c r="F88" s="50">
        <f>IF('WS - Druck'!J93&lt;10,'WS - Druck'!I93+'WS - Druck'!J93*0.5,'WS - Druck'!I93+5)</f>
        <v>0</v>
      </c>
      <c r="G88" s="10">
        <f t="shared" si="5"/>
        <v>0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50">
        <f>IF('WS - Druck'!D94&lt;10,'WS - Druck'!C94+'WS - Druck'!D94*0.5,'WS - Druck'!C94+5)</f>
        <v>0</v>
      </c>
      <c r="D89" s="50">
        <f>IF('WS - Druck'!F94&lt;10,'WS - Druck'!E94+'WS - Druck'!F94*0.5,'WS - Druck'!E94+5)</f>
        <v>0</v>
      </c>
      <c r="E89" s="50">
        <f>IF('WS - Druck'!H94&lt;10,'WS - Druck'!G94+'WS - Druck'!H94*0.5,'WS - Druck'!G94+5)</f>
        <v>0</v>
      </c>
      <c r="F89" s="50">
        <f>IF('WS - Druck'!J94&lt;10,'WS - Druck'!I94+'WS - Druck'!J94*0.5,'WS - Druck'!I94+5)</f>
        <v>0</v>
      </c>
      <c r="G89" s="10">
        <f t="shared" si="5"/>
        <v>0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50">
        <f>IF('WS - Druck'!D95&lt;10,'WS - Druck'!C95+'WS - Druck'!D95*0.5,'WS - Druck'!C95+5)</f>
        <v>0</v>
      </c>
      <c r="D90" s="50">
        <f>IF('WS - Druck'!F95&lt;10,'WS - Druck'!E95+'WS - Druck'!F95*0.5,'WS - Druck'!E95+5)</f>
        <v>0</v>
      </c>
      <c r="E90" s="50">
        <f>IF('WS - Druck'!H95&lt;10,'WS - Druck'!G95+'WS - Druck'!H95*0.5,'WS - Druck'!G95+5)</f>
        <v>0</v>
      </c>
      <c r="F90" s="50">
        <f>IF('WS - Druck'!J95&lt;10,'WS - Druck'!I95+'WS - Druck'!J95*0.5,'WS - Druck'!I95+5)</f>
        <v>0</v>
      </c>
      <c r="G90" s="10">
        <f t="shared" si="5"/>
        <v>0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50">
        <f>IF('WS - Druck'!D96&lt;10,'WS - Druck'!C96+'WS - Druck'!D96*0.5,'WS - Druck'!C96+5)</f>
        <v>0</v>
      </c>
      <c r="D91" s="50">
        <f>IF('WS - Druck'!F96&lt;10,'WS - Druck'!E96+'WS - Druck'!F96*0.5,'WS - Druck'!E96+5)</f>
        <v>0</v>
      </c>
      <c r="E91" s="50">
        <f>IF('WS - Druck'!H96&lt;10,'WS - Druck'!G96+'WS - Druck'!H96*0.5,'WS - Druck'!G96+5)</f>
        <v>0</v>
      </c>
      <c r="F91" s="50">
        <f>IF('WS - Druck'!J96&lt;10,'WS - Druck'!I96+'WS - Druck'!J96*0.5,'WS - Druck'!I96+5)</f>
        <v>0</v>
      </c>
      <c r="G91" s="10">
        <f t="shared" si="5"/>
        <v>0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50">
        <f>IF('WS - Druck'!D97&lt;10,'WS - Druck'!C97+'WS - Druck'!D97*0.5,'WS - Druck'!C97+5)</f>
        <v>0</v>
      </c>
      <c r="D92" s="50">
        <f>IF('WS - Druck'!F97&lt;10,'WS - Druck'!E97+'WS - Druck'!F97*0.5,'WS - Druck'!E97+5)</f>
        <v>0</v>
      </c>
      <c r="E92" s="50">
        <f>IF('WS - Druck'!H97&lt;10,'WS - Druck'!G97+'WS - Druck'!H97*0.5,'WS - Druck'!G97+5)</f>
        <v>0</v>
      </c>
      <c r="F92" s="50">
        <f>IF('WS - Druck'!J97&lt;10,'WS - Druck'!I97+'WS - Druck'!J97*0.5,'WS - Druck'!I97+5)</f>
        <v>0</v>
      </c>
      <c r="G92" s="10">
        <f t="shared" si="5"/>
        <v>0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50">
        <f>IF('WS - Druck'!D98&lt;10,'WS - Druck'!C98+'WS - Druck'!D98*0.5,'WS - Druck'!C98+5)</f>
        <v>0</v>
      </c>
      <c r="D93" s="50">
        <f>IF('WS - Druck'!F98&lt;10,'WS - Druck'!E98+'WS - Druck'!F98*0.5,'WS - Druck'!E98+5)</f>
        <v>0</v>
      </c>
      <c r="E93" s="50">
        <f>IF('WS - Druck'!H98&lt;10,'WS - Druck'!G98+'WS - Druck'!H98*0.5,'WS - Druck'!G98+5)</f>
        <v>0</v>
      </c>
      <c r="F93" s="50">
        <f>IF('WS - Druck'!J98&lt;10,'WS - Druck'!I98+'WS - Druck'!J98*0.5,'WS - Druck'!I98+5)</f>
        <v>0</v>
      </c>
      <c r="G93" s="10">
        <f t="shared" si="5"/>
        <v>0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36" t="s">
        <v>88</v>
      </c>
      <c r="C97" s="114" t="s">
        <v>89</v>
      </c>
      <c r="D97" s="114"/>
      <c r="E97" s="114"/>
      <c r="F97" s="13" t="s">
        <v>42</v>
      </c>
      <c r="G97" s="16">
        <f>SUM(SMALL(G99:G109,1),SMALL(G99:G109,2),SMALL(G99:G109,3),SMALL(G99:G109,4),SMALL(G99:G109,5),SMALL(G99:G109,6))</f>
        <v>0</v>
      </c>
    </row>
    <row r="98" spans="1:7" ht="30" customHeight="1" thickBot="1" x14ac:dyDescent="0.35">
      <c r="A98" s="4" t="s">
        <v>0</v>
      </c>
      <c r="B98" s="4" t="s">
        <v>1</v>
      </c>
      <c r="C98" s="4" t="s">
        <v>35</v>
      </c>
      <c r="D98" s="4" t="s">
        <v>36</v>
      </c>
      <c r="E98" s="4" t="s">
        <v>37</v>
      </c>
      <c r="F98" s="4" t="s">
        <v>75</v>
      </c>
      <c r="G98" s="17" t="s">
        <v>87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50">
        <f>IF('WS - Druck'!D105&lt;10,'WS - Druck'!C105+'WS - Druck'!D105*0.5,'WS - Druck'!C105+5)</f>
        <v>0</v>
      </c>
      <c r="D99" s="50">
        <f>IF('WS - Druck'!F105&lt;10,'WS - Druck'!E105+'WS - Druck'!F105*0.5,'WS - Druck'!E105+5)</f>
        <v>0</v>
      </c>
      <c r="E99" s="50">
        <f>IF('WS - Druck'!H105&lt;10,'WS - Druck'!G105+'WS - Druck'!H105*0.5,'WS - Druck'!G105+5)</f>
        <v>0</v>
      </c>
      <c r="F99" s="50">
        <f>IF('WS - Druck'!J105&lt;10,'WS - Druck'!I105+'WS - Druck'!J105*0.5,'WS - Druck'!I105+5)</f>
        <v>0</v>
      </c>
      <c r="G99" s="10">
        <f>SUM(SMALL(C99:F99,1),SMALL(C99:F99,2),SMALL(C99:F99,3))</f>
        <v>0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50">
        <f>IF('WS - Druck'!D106&lt;10,'WS - Druck'!C106+'WS - Druck'!D106*0.5,'WS - Druck'!C106+5)</f>
        <v>0</v>
      </c>
      <c r="D100" s="50">
        <f>IF('WS - Druck'!F106&lt;10,'WS - Druck'!E106+'WS - Druck'!F106*0.5,'WS - Druck'!E106+5)</f>
        <v>0</v>
      </c>
      <c r="E100" s="50">
        <f>IF('WS - Druck'!H106&lt;10,'WS - Druck'!G106+'WS - Druck'!H106*0.5,'WS - Druck'!G106+5)</f>
        <v>0</v>
      </c>
      <c r="F100" s="50">
        <f>IF('WS - Druck'!J106&lt;10,'WS - Druck'!I106+'WS - Druck'!J106*0.5,'WS - Druck'!I106+5)</f>
        <v>0</v>
      </c>
      <c r="G100" s="10">
        <f t="shared" ref="G100:G109" si="6">SUM(SMALL(C100:F100,1),SMALL(C100:F100,2),SMALL(C100:F100,3))</f>
        <v>0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50">
        <f>IF('WS - Druck'!D107&lt;10,'WS - Druck'!C107+'WS - Druck'!D107*0.5,'WS - Druck'!C107+5)</f>
        <v>0</v>
      </c>
      <c r="D101" s="50">
        <f>IF('WS - Druck'!F107&lt;10,'WS - Druck'!E107+'WS - Druck'!F107*0.5,'WS - Druck'!E107+5)</f>
        <v>0</v>
      </c>
      <c r="E101" s="50">
        <f>IF('WS - Druck'!H107&lt;10,'WS - Druck'!G107+'WS - Druck'!H107*0.5,'WS - Druck'!G107+5)</f>
        <v>0</v>
      </c>
      <c r="F101" s="50">
        <f>IF('WS - Druck'!J107&lt;10,'WS - Druck'!I107+'WS - Druck'!J107*0.5,'WS - Druck'!I107+5)</f>
        <v>0</v>
      </c>
      <c r="G101" s="10">
        <f t="shared" si="6"/>
        <v>0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50">
        <f>IF('WS - Druck'!D108&lt;10,'WS - Druck'!C108+'WS - Druck'!D108*0.5,'WS - Druck'!C108+5)</f>
        <v>0</v>
      </c>
      <c r="D102" s="50">
        <f>IF('WS - Druck'!F108&lt;10,'WS - Druck'!E108+'WS - Druck'!F108*0.5,'WS - Druck'!E108+5)</f>
        <v>0</v>
      </c>
      <c r="E102" s="50">
        <f>IF('WS - Druck'!H108&lt;10,'WS - Druck'!G108+'WS - Druck'!H108*0.5,'WS - Druck'!G108+5)</f>
        <v>0</v>
      </c>
      <c r="F102" s="50">
        <f>IF('WS - Druck'!J108&lt;10,'WS - Druck'!I108+'WS - Druck'!J108*0.5,'WS - Druck'!I108+5)</f>
        <v>0</v>
      </c>
      <c r="G102" s="10">
        <f t="shared" si="6"/>
        <v>0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50">
        <f>IF('WS - Druck'!D109&lt;10,'WS - Druck'!C109+'WS - Druck'!D109*0.5,'WS - Druck'!C109+5)</f>
        <v>0</v>
      </c>
      <c r="D103" s="50">
        <f>IF('WS - Druck'!F109&lt;10,'WS - Druck'!E109+'WS - Druck'!F109*0.5,'WS - Druck'!E109+5)</f>
        <v>0</v>
      </c>
      <c r="E103" s="50">
        <f>IF('WS - Druck'!H109&lt;10,'WS - Druck'!G109+'WS - Druck'!H109*0.5,'WS - Druck'!G109+5)</f>
        <v>0</v>
      </c>
      <c r="F103" s="50">
        <f>IF('WS - Druck'!J109&lt;10,'WS - Druck'!I109+'WS - Druck'!J109*0.5,'WS - Druck'!I109+5)</f>
        <v>0</v>
      </c>
      <c r="G103" s="10">
        <f t="shared" si="6"/>
        <v>0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50">
        <f>IF('WS - Druck'!D110&lt;10,'WS - Druck'!C110+'WS - Druck'!D110*0.5,'WS - Druck'!C110+5)</f>
        <v>0</v>
      </c>
      <c r="D104" s="50">
        <f>IF('WS - Druck'!F110&lt;10,'WS - Druck'!E110+'WS - Druck'!F110*0.5,'WS - Druck'!E110+5)</f>
        <v>0</v>
      </c>
      <c r="E104" s="50">
        <f>IF('WS - Druck'!H110&lt;10,'WS - Druck'!G110+'WS - Druck'!H110*0.5,'WS - Druck'!G110+5)</f>
        <v>0</v>
      </c>
      <c r="F104" s="50">
        <f>IF('WS - Druck'!J110&lt;10,'WS - Druck'!I110+'WS - Druck'!J110*0.5,'WS - Druck'!I110+5)</f>
        <v>0</v>
      </c>
      <c r="G104" s="10">
        <f t="shared" si="6"/>
        <v>0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50">
        <f>IF('WS - Druck'!D111&lt;10,'WS - Druck'!C111+'WS - Druck'!D111*0.5,'WS - Druck'!C111+5)</f>
        <v>0</v>
      </c>
      <c r="D105" s="50">
        <f>IF('WS - Druck'!F111&lt;10,'WS - Druck'!E111+'WS - Druck'!F111*0.5,'WS - Druck'!E111+5)</f>
        <v>0</v>
      </c>
      <c r="E105" s="50">
        <f>IF('WS - Druck'!H111&lt;10,'WS - Druck'!G111+'WS - Druck'!H111*0.5,'WS - Druck'!G111+5)</f>
        <v>0</v>
      </c>
      <c r="F105" s="50">
        <f>IF('WS - Druck'!J111&lt;10,'WS - Druck'!I111+'WS - Druck'!J111*0.5,'WS - Druck'!I111+5)</f>
        <v>0</v>
      </c>
      <c r="G105" s="10">
        <f t="shared" si="6"/>
        <v>0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50">
        <f>IF('WS - Druck'!D112&lt;10,'WS - Druck'!C112+'WS - Druck'!D112*0.5,'WS - Druck'!C112+5)</f>
        <v>0</v>
      </c>
      <c r="D106" s="50">
        <f>IF('WS - Druck'!F112&lt;10,'WS - Druck'!E112+'WS - Druck'!F112*0.5,'WS - Druck'!E112+5)</f>
        <v>0</v>
      </c>
      <c r="E106" s="50">
        <f>IF('WS - Druck'!H112&lt;10,'WS - Druck'!G112+'WS - Druck'!H112*0.5,'WS - Druck'!G112+5)</f>
        <v>0</v>
      </c>
      <c r="F106" s="50">
        <f>IF('WS - Druck'!J112&lt;10,'WS - Druck'!I112+'WS - Druck'!J112*0.5,'WS - Druck'!I112+5)</f>
        <v>0</v>
      </c>
      <c r="G106" s="10">
        <f t="shared" si="6"/>
        <v>0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50">
        <f>IF('WS - Druck'!D113&lt;10,'WS - Druck'!C113+'WS - Druck'!D113*0.5,'WS - Druck'!C113+5)</f>
        <v>0</v>
      </c>
      <c r="D107" s="50">
        <f>IF('WS - Druck'!F113&lt;10,'WS - Druck'!E113+'WS - Druck'!F113*0.5,'WS - Druck'!E113+5)</f>
        <v>0</v>
      </c>
      <c r="E107" s="50">
        <f>IF('WS - Druck'!H113&lt;10,'WS - Druck'!G113+'WS - Druck'!H113*0.5,'WS - Druck'!G113+5)</f>
        <v>0</v>
      </c>
      <c r="F107" s="50">
        <f>IF('WS - Druck'!J113&lt;10,'WS - Druck'!I113+'WS - Druck'!J113*0.5,'WS - Druck'!I113+5)</f>
        <v>0</v>
      </c>
      <c r="G107" s="10">
        <f t="shared" si="6"/>
        <v>0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50">
        <f>IF('WS - Druck'!D114&lt;10,'WS - Druck'!C114+'WS - Druck'!D114*0.5,'WS - Druck'!C114+5)</f>
        <v>0</v>
      </c>
      <c r="D108" s="50">
        <f>IF('WS - Druck'!F114&lt;10,'WS - Druck'!E114+'WS - Druck'!F114*0.5,'WS - Druck'!E114+5)</f>
        <v>0</v>
      </c>
      <c r="E108" s="50">
        <f>IF('WS - Druck'!H114&lt;10,'WS - Druck'!G114+'WS - Druck'!H114*0.5,'WS - Druck'!G114+5)</f>
        <v>0</v>
      </c>
      <c r="F108" s="50">
        <f>IF('WS - Druck'!J114&lt;10,'WS - Druck'!I114+'WS - Druck'!J114*0.5,'WS - Druck'!I114+5)</f>
        <v>0</v>
      </c>
      <c r="G108" s="10">
        <f t="shared" si="6"/>
        <v>0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50">
        <f>IF('WS - Druck'!D115&lt;10,'WS - Druck'!C115+'WS - Druck'!D115*0.5,'WS - Druck'!C115+5)</f>
        <v>0</v>
      </c>
      <c r="D109" s="50">
        <f>IF('WS - Druck'!F115&lt;10,'WS - Druck'!E115+'WS - Druck'!F115*0.5,'WS - Druck'!E115+5)</f>
        <v>0</v>
      </c>
      <c r="E109" s="50">
        <f>IF('WS - Druck'!H115&lt;10,'WS - Druck'!G115+'WS - Druck'!H115*0.5,'WS - Druck'!G115+5)</f>
        <v>0</v>
      </c>
      <c r="F109" s="50">
        <f>IF('WS - Druck'!J115&lt;10,'WS - Druck'!I115+'WS - Druck'!J115*0.5,'WS - Druck'!I115+5)</f>
        <v>0</v>
      </c>
      <c r="G109" s="10">
        <f t="shared" si="6"/>
        <v>0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36" t="s">
        <v>88</v>
      </c>
      <c r="C113" s="114" t="s">
        <v>89</v>
      </c>
      <c r="D113" s="114"/>
      <c r="E113" s="114"/>
      <c r="F113" s="13" t="s">
        <v>42</v>
      </c>
      <c r="G113" s="16">
        <f>SUM(SMALL(G115:G125,1),SMALL(G115:G125,2),SMALL(G115:G125,3),SMALL(G115:G125,4),SMALL(G115:G125,5),SMALL(G115:G125,6))</f>
        <v>0</v>
      </c>
    </row>
    <row r="114" spans="1:7" ht="30" customHeight="1" thickBot="1" x14ac:dyDescent="0.35">
      <c r="A114" s="4" t="s">
        <v>0</v>
      </c>
      <c r="B114" s="4" t="s">
        <v>1</v>
      </c>
      <c r="C114" s="4" t="s">
        <v>35</v>
      </c>
      <c r="D114" s="4" t="s">
        <v>36</v>
      </c>
      <c r="E114" s="4" t="s">
        <v>37</v>
      </c>
      <c r="F114" s="4" t="s">
        <v>75</v>
      </c>
      <c r="G114" s="17" t="s">
        <v>87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50">
        <f>IF('WS - Druck'!D122&lt;10,'WS - Druck'!C122+'WS - Druck'!D122*0.5,'WS - Druck'!C122+5)</f>
        <v>0</v>
      </c>
      <c r="D115" s="50">
        <f>IF('WS - Druck'!F122&lt;10,'WS - Druck'!E122+'WS - Druck'!F122*0.5,'WS - Druck'!E122+5)</f>
        <v>0</v>
      </c>
      <c r="E115" s="50">
        <f>IF('WS - Druck'!H122&lt;10,'WS - Druck'!G122+'WS - Druck'!H122*0.5,'WS - Druck'!G122+5)</f>
        <v>0</v>
      </c>
      <c r="F115" s="50">
        <f>IF('WS - Druck'!J122&lt;10,'WS - Druck'!I122+'WS - Druck'!J122*0.5,'WS - Druck'!I122+5)</f>
        <v>0</v>
      </c>
      <c r="G115" s="10">
        <f>SUM(SMALL(C115:F115,1),SMALL(C115:F115,2),SMALL(C115:F115,3))</f>
        <v>0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50">
        <f>IF('WS - Druck'!D123&lt;10,'WS - Druck'!C123+'WS - Druck'!D123*0.5,'WS - Druck'!C123+5)</f>
        <v>0</v>
      </c>
      <c r="D116" s="50">
        <f>IF('WS - Druck'!F123&lt;10,'WS - Druck'!E123+'WS - Druck'!F123*0.5,'WS - Druck'!E123+5)</f>
        <v>0</v>
      </c>
      <c r="E116" s="50">
        <f>IF('WS - Druck'!H123&lt;10,'WS - Druck'!G123+'WS - Druck'!H123*0.5,'WS - Druck'!G123+5)</f>
        <v>0</v>
      </c>
      <c r="F116" s="50">
        <f>IF('WS - Druck'!J123&lt;10,'WS - Druck'!I123+'WS - Druck'!J123*0.5,'WS - Druck'!I123+5)</f>
        <v>0</v>
      </c>
      <c r="G116" s="10">
        <f t="shared" ref="G116:G125" si="7">SUM(SMALL(C116:F116,1),SMALL(C116:F116,2),SMALL(C116:F116,3))</f>
        <v>0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50">
        <f>IF('WS - Druck'!D124&lt;10,'WS - Druck'!C124+'WS - Druck'!D124*0.5,'WS - Druck'!C124+5)</f>
        <v>0</v>
      </c>
      <c r="D117" s="50">
        <f>IF('WS - Druck'!F124&lt;10,'WS - Druck'!E124+'WS - Druck'!F124*0.5,'WS - Druck'!E124+5)</f>
        <v>0</v>
      </c>
      <c r="E117" s="50">
        <f>IF('WS - Druck'!H124&lt;10,'WS - Druck'!G124+'WS - Druck'!H124*0.5,'WS - Druck'!G124+5)</f>
        <v>0</v>
      </c>
      <c r="F117" s="50">
        <f>IF('WS - Druck'!J124&lt;10,'WS - Druck'!I124+'WS - Druck'!J124*0.5,'WS - Druck'!I124+5)</f>
        <v>0</v>
      </c>
      <c r="G117" s="10">
        <f t="shared" si="7"/>
        <v>0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50">
        <f>IF('WS - Druck'!D125&lt;10,'WS - Druck'!C125+'WS - Druck'!D125*0.5,'WS - Druck'!C125+5)</f>
        <v>0</v>
      </c>
      <c r="D118" s="50">
        <f>IF('WS - Druck'!F125&lt;10,'WS - Druck'!E125+'WS - Druck'!F125*0.5,'WS - Druck'!E125+5)</f>
        <v>0</v>
      </c>
      <c r="E118" s="50">
        <f>IF('WS - Druck'!H125&lt;10,'WS - Druck'!G125+'WS - Druck'!H125*0.5,'WS - Druck'!G125+5)</f>
        <v>0</v>
      </c>
      <c r="F118" s="50">
        <f>IF('WS - Druck'!J125&lt;10,'WS - Druck'!I125+'WS - Druck'!J125*0.5,'WS - Druck'!I125+5)</f>
        <v>0</v>
      </c>
      <c r="G118" s="10">
        <f t="shared" si="7"/>
        <v>0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50">
        <f>IF('WS - Druck'!D126&lt;10,'WS - Druck'!C126+'WS - Druck'!D126*0.5,'WS - Druck'!C126+5)</f>
        <v>0</v>
      </c>
      <c r="D119" s="50">
        <f>IF('WS - Druck'!F126&lt;10,'WS - Druck'!E126+'WS - Druck'!F126*0.5,'WS - Druck'!E126+5)</f>
        <v>0</v>
      </c>
      <c r="E119" s="50">
        <f>IF('WS - Druck'!H126&lt;10,'WS - Druck'!G126+'WS - Druck'!H126*0.5,'WS - Druck'!G126+5)</f>
        <v>0</v>
      </c>
      <c r="F119" s="50">
        <f>IF('WS - Druck'!J126&lt;10,'WS - Druck'!I126+'WS - Druck'!J126*0.5,'WS - Druck'!I126+5)</f>
        <v>0</v>
      </c>
      <c r="G119" s="10">
        <f t="shared" si="7"/>
        <v>0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50">
        <f>IF('WS - Druck'!D127&lt;10,'WS - Druck'!C127+'WS - Druck'!D127*0.5,'WS - Druck'!C127+5)</f>
        <v>0</v>
      </c>
      <c r="D120" s="50">
        <f>IF('WS - Druck'!F127&lt;10,'WS - Druck'!E127+'WS - Druck'!F127*0.5,'WS - Druck'!E127+5)</f>
        <v>0</v>
      </c>
      <c r="E120" s="50">
        <f>IF('WS - Druck'!H127&lt;10,'WS - Druck'!G127+'WS - Druck'!H127*0.5,'WS - Druck'!G127+5)</f>
        <v>0</v>
      </c>
      <c r="F120" s="50">
        <f>IF('WS - Druck'!J127&lt;10,'WS - Druck'!I127+'WS - Druck'!J127*0.5,'WS - Druck'!I127+5)</f>
        <v>0</v>
      </c>
      <c r="G120" s="10">
        <f t="shared" si="7"/>
        <v>0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50">
        <f>IF('WS - Druck'!D128&lt;10,'WS - Druck'!C128+'WS - Druck'!D128*0.5,'WS - Druck'!C128+5)</f>
        <v>0</v>
      </c>
      <c r="D121" s="50">
        <f>IF('WS - Druck'!F128&lt;10,'WS - Druck'!E128+'WS - Druck'!F128*0.5,'WS - Druck'!E128+5)</f>
        <v>0</v>
      </c>
      <c r="E121" s="50">
        <f>IF('WS - Druck'!H128&lt;10,'WS - Druck'!G128+'WS - Druck'!H128*0.5,'WS - Druck'!G128+5)</f>
        <v>0</v>
      </c>
      <c r="F121" s="50">
        <f>IF('WS - Druck'!J128&lt;10,'WS - Druck'!I128+'WS - Druck'!J128*0.5,'WS - Druck'!I128+5)</f>
        <v>0</v>
      </c>
      <c r="G121" s="10">
        <f t="shared" si="7"/>
        <v>0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50">
        <f>IF('WS - Druck'!D129&lt;10,'WS - Druck'!C129+'WS - Druck'!D129*0.5,'WS - Druck'!C129+5)</f>
        <v>0</v>
      </c>
      <c r="D122" s="50">
        <f>IF('WS - Druck'!F129&lt;10,'WS - Druck'!E129+'WS - Druck'!F129*0.5,'WS - Druck'!E129+5)</f>
        <v>0</v>
      </c>
      <c r="E122" s="50">
        <f>IF('WS - Druck'!H129&lt;10,'WS - Druck'!G129+'WS - Druck'!H129*0.5,'WS - Druck'!G129+5)</f>
        <v>0</v>
      </c>
      <c r="F122" s="50">
        <f>IF('WS - Druck'!J129&lt;10,'WS - Druck'!I129+'WS - Druck'!J129*0.5,'WS - Druck'!I129+5)</f>
        <v>0</v>
      </c>
      <c r="G122" s="10">
        <f t="shared" si="7"/>
        <v>0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50">
        <f>IF('WS - Druck'!D130&lt;10,'WS - Druck'!C130+'WS - Druck'!D130*0.5,'WS - Druck'!C130+5)</f>
        <v>0</v>
      </c>
      <c r="D123" s="50">
        <f>IF('WS - Druck'!F130&lt;10,'WS - Druck'!E130+'WS - Druck'!F130*0.5,'WS - Druck'!E130+5)</f>
        <v>0</v>
      </c>
      <c r="E123" s="50">
        <f>IF('WS - Druck'!H130&lt;10,'WS - Druck'!G130+'WS - Druck'!H130*0.5,'WS - Druck'!G130+5)</f>
        <v>0</v>
      </c>
      <c r="F123" s="50">
        <f>IF('WS - Druck'!J130&lt;10,'WS - Druck'!I130+'WS - Druck'!J130*0.5,'WS - Druck'!I130+5)</f>
        <v>0</v>
      </c>
      <c r="G123" s="10">
        <f t="shared" si="7"/>
        <v>0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50">
        <f>IF('WS - Druck'!D131&lt;10,'WS - Druck'!C131+'WS - Druck'!D131*0.5,'WS - Druck'!C131+5)</f>
        <v>0</v>
      </c>
      <c r="D124" s="50">
        <f>IF('WS - Druck'!F131&lt;10,'WS - Druck'!E131+'WS - Druck'!F131*0.5,'WS - Druck'!E131+5)</f>
        <v>0</v>
      </c>
      <c r="E124" s="50">
        <f>IF('WS - Druck'!H131&lt;10,'WS - Druck'!G131+'WS - Druck'!H131*0.5,'WS - Druck'!G131+5)</f>
        <v>0</v>
      </c>
      <c r="F124" s="50">
        <f>IF('WS - Druck'!J131&lt;10,'WS - Druck'!I131+'WS - Druck'!J131*0.5,'WS - Druck'!I131+5)</f>
        <v>0</v>
      </c>
      <c r="G124" s="10">
        <f t="shared" si="7"/>
        <v>0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50">
        <f>IF('WS - Druck'!D132&lt;10,'WS - Druck'!C132+'WS - Druck'!D132*0.5,'WS - Druck'!C132+5)</f>
        <v>0</v>
      </c>
      <c r="D125" s="50">
        <f>IF('WS - Druck'!F132&lt;10,'WS - Druck'!E132+'WS - Druck'!F132*0.5,'WS - Druck'!E132+5)</f>
        <v>0</v>
      </c>
      <c r="E125" s="50">
        <f>IF('WS - Druck'!H132&lt;10,'WS - Druck'!G132+'WS - Druck'!H132*0.5,'WS - Druck'!G132+5)</f>
        <v>0</v>
      </c>
      <c r="F125" s="50">
        <f>IF('WS - Druck'!J132&lt;10,'WS - Druck'!I132+'WS - Druck'!J132*0.5,'WS - Druck'!I132+5)</f>
        <v>0</v>
      </c>
      <c r="G125" s="10">
        <f t="shared" si="7"/>
        <v>0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36" t="s">
        <v>88</v>
      </c>
      <c r="C129" s="114" t="s">
        <v>89</v>
      </c>
      <c r="D129" s="114"/>
      <c r="E129" s="114"/>
      <c r="F129" s="13" t="s">
        <v>42</v>
      </c>
      <c r="G129" s="16">
        <f>SUM(SMALL(G131:G141,1),SMALL(G131:G141,2),SMALL(G131:G141,3),SMALL(G131:G141,4),SMALL(G131:G141,5),SMALL(G131:G141,6))</f>
        <v>0</v>
      </c>
    </row>
    <row r="130" spans="1:7" ht="30" customHeight="1" thickBot="1" x14ac:dyDescent="0.35">
      <c r="A130" s="4" t="s">
        <v>0</v>
      </c>
      <c r="B130" s="4" t="s">
        <v>1</v>
      </c>
      <c r="C130" s="4" t="s">
        <v>35</v>
      </c>
      <c r="D130" s="4" t="s">
        <v>36</v>
      </c>
      <c r="E130" s="4" t="s">
        <v>37</v>
      </c>
      <c r="F130" s="4" t="s">
        <v>75</v>
      </c>
      <c r="G130" s="17" t="s">
        <v>87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50">
        <f>IF('WS - Druck'!D139&lt;10,'WS - Druck'!C139+'WS - Druck'!D139*0.5,'WS - Druck'!C139+5)</f>
        <v>0</v>
      </c>
      <c r="D131" s="50">
        <f>IF('WS - Druck'!F139&lt;10,'WS - Druck'!E139+'WS - Druck'!F139*0.5,'WS - Druck'!E139+5)</f>
        <v>0</v>
      </c>
      <c r="E131" s="50">
        <f>IF('WS - Druck'!H139&lt;10,'WS - Druck'!G139+'WS - Druck'!H139*0.5,'WS - Druck'!G139+5)</f>
        <v>0</v>
      </c>
      <c r="F131" s="50">
        <f>IF('WS - Druck'!J139&lt;10,'WS - Druck'!I139+'WS - Druck'!J139*0.5,'WS - Druck'!I139+5)</f>
        <v>0</v>
      </c>
      <c r="G131" s="10">
        <f>SUM(SMALL(C131:F131,1),SMALL(C131:F131,2),SMALL(C131:F131,3))</f>
        <v>0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50">
        <f>IF('WS - Druck'!D140&lt;10,'WS - Druck'!C140+'WS - Druck'!D140*0.5,'WS - Druck'!C140+5)</f>
        <v>0</v>
      </c>
      <c r="D132" s="50">
        <f>IF('WS - Druck'!F140&lt;10,'WS - Druck'!E140+'WS - Druck'!F140*0.5,'WS - Druck'!E140+5)</f>
        <v>0</v>
      </c>
      <c r="E132" s="50">
        <f>IF('WS - Druck'!H140&lt;10,'WS - Druck'!G140+'WS - Druck'!H140*0.5,'WS - Druck'!G140+5)</f>
        <v>0</v>
      </c>
      <c r="F132" s="50">
        <f>IF('WS - Druck'!J140&lt;10,'WS - Druck'!I140+'WS - Druck'!J140*0.5,'WS - Druck'!I140+5)</f>
        <v>0</v>
      </c>
      <c r="G132" s="10">
        <f t="shared" ref="G132:G141" si="8">SUM(SMALL(C132:F132,1),SMALL(C132:F132,2),SMALL(C132:F132,3))</f>
        <v>0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50">
        <f>IF('WS - Druck'!D141&lt;10,'WS - Druck'!C141+'WS - Druck'!D141*0.5,'WS - Druck'!C141+5)</f>
        <v>0</v>
      </c>
      <c r="D133" s="50">
        <f>IF('WS - Druck'!F141&lt;10,'WS - Druck'!E141+'WS - Druck'!F141*0.5,'WS - Druck'!E141+5)</f>
        <v>0</v>
      </c>
      <c r="E133" s="50">
        <f>IF('WS - Druck'!H141&lt;10,'WS - Druck'!G141+'WS - Druck'!H141*0.5,'WS - Druck'!G141+5)</f>
        <v>0</v>
      </c>
      <c r="F133" s="50">
        <f>IF('WS - Druck'!J141&lt;10,'WS - Druck'!I141+'WS - Druck'!J141*0.5,'WS - Druck'!I141+5)</f>
        <v>0</v>
      </c>
      <c r="G133" s="10">
        <f t="shared" si="8"/>
        <v>0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50">
        <f>IF('WS - Druck'!D142&lt;10,'WS - Druck'!C142+'WS - Druck'!D142*0.5,'WS - Druck'!C142+5)</f>
        <v>0</v>
      </c>
      <c r="D134" s="50">
        <f>IF('WS - Druck'!F142&lt;10,'WS - Druck'!E142+'WS - Druck'!F142*0.5,'WS - Druck'!E142+5)</f>
        <v>0</v>
      </c>
      <c r="E134" s="50">
        <f>IF('WS - Druck'!H142&lt;10,'WS - Druck'!G142+'WS - Druck'!H142*0.5,'WS - Druck'!G142+5)</f>
        <v>0</v>
      </c>
      <c r="F134" s="50">
        <f>IF('WS - Druck'!J142&lt;10,'WS - Druck'!I142+'WS - Druck'!J142*0.5,'WS - Druck'!I142+5)</f>
        <v>0</v>
      </c>
      <c r="G134" s="10">
        <f t="shared" si="8"/>
        <v>0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50">
        <f>IF('WS - Druck'!D143&lt;10,'WS - Druck'!C143+'WS - Druck'!D143*0.5,'WS - Druck'!C143+5)</f>
        <v>0</v>
      </c>
      <c r="D135" s="50">
        <f>IF('WS - Druck'!F143&lt;10,'WS - Druck'!E143+'WS - Druck'!F143*0.5,'WS - Druck'!E143+5)</f>
        <v>0</v>
      </c>
      <c r="E135" s="50">
        <f>IF('WS - Druck'!H143&lt;10,'WS - Druck'!G143+'WS - Druck'!H143*0.5,'WS - Druck'!G143+5)</f>
        <v>0</v>
      </c>
      <c r="F135" s="50">
        <f>IF('WS - Druck'!J143&lt;10,'WS - Druck'!I143+'WS - Druck'!J143*0.5,'WS - Druck'!I143+5)</f>
        <v>0</v>
      </c>
      <c r="G135" s="10">
        <f t="shared" si="8"/>
        <v>0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50">
        <f>IF('WS - Druck'!D144&lt;10,'WS - Druck'!C144+'WS - Druck'!D144*0.5,'WS - Druck'!C144+5)</f>
        <v>0</v>
      </c>
      <c r="D136" s="50">
        <f>IF('WS - Druck'!F144&lt;10,'WS - Druck'!E144+'WS - Druck'!F144*0.5,'WS - Druck'!E144+5)</f>
        <v>0</v>
      </c>
      <c r="E136" s="50">
        <f>IF('WS - Druck'!H144&lt;10,'WS - Druck'!G144+'WS - Druck'!H144*0.5,'WS - Druck'!G144+5)</f>
        <v>0</v>
      </c>
      <c r="F136" s="50">
        <f>IF('WS - Druck'!J144&lt;10,'WS - Druck'!I144+'WS - Druck'!J144*0.5,'WS - Druck'!I144+5)</f>
        <v>0</v>
      </c>
      <c r="G136" s="10">
        <f t="shared" si="8"/>
        <v>0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50">
        <f>IF('WS - Druck'!D145&lt;10,'WS - Druck'!C145+'WS - Druck'!D145*0.5,'WS - Druck'!C145+5)</f>
        <v>0</v>
      </c>
      <c r="D137" s="50">
        <f>IF('WS - Druck'!F145&lt;10,'WS - Druck'!E145+'WS - Druck'!F145*0.5,'WS - Druck'!E145+5)</f>
        <v>0</v>
      </c>
      <c r="E137" s="50">
        <f>IF('WS - Druck'!H145&lt;10,'WS - Druck'!G145+'WS - Druck'!H145*0.5,'WS - Druck'!G145+5)</f>
        <v>0</v>
      </c>
      <c r="F137" s="50">
        <f>IF('WS - Druck'!J145&lt;10,'WS - Druck'!I145+'WS - Druck'!J145*0.5,'WS - Druck'!I145+5)</f>
        <v>0</v>
      </c>
      <c r="G137" s="10">
        <f t="shared" si="8"/>
        <v>0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50">
        <f>IF('WS - Druck'!D146&lt;10,'WS - Druck'!C146+'WS - Druck'!D146*0.5,'WS - Druck'!C146+5)</f>
        <v>0</v>
      </c>
      <c r="D138" s="50">
        <f>IF('WS - Druck'!F146&lt;10,'WS - Druck'!E146+'WS - Druck'!F146*0.5,'WS - Druck'!E146+5)</f>
        <v>0</v>
      </c>
      <c r="E138" s="50">
        <f>IF('WS - Druck'!H146&lt;10,'WS - Druck'!G146+'WS - Druck'!H146*0.5,'WS - Druck'!G146+5)</f>
        <v>0</v>
      </c>
      <c r="F138" s="50">
        <f>IF('WS - Druck'!J146&lt;10,'WS - Druck'!I146+'WS - Druck'!J146*0.5,'WS - Druck'!I146+5)</f>
        <v>0</v>
      </c>
      <c r="G138" s="10">
        <f t="shared" si="8"/>
        <v>0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50">
        <f>IF('WS - Druck'!D147&lt;10,'WS - Druck'!C147+'WS - Druck'!D147*0.5,'WS - Druck'!C147+5)</f>
        <v>0</v>
      </c>
      <c r="D139" s="50">
        <f>IF('WS - Druck'!F147&lt;10,'WS - Druck'!E147+'WS - Druck'!F147*0.5,'WS - Druck'!E147+5)</f>
        <v>0</v>
      </c>
      <c r="E139" s="50">
        <f>IF('WS - Druck'!H147&lt;10,'WS - Druck'!G147+'WS - Druck'!H147*0.5,'WS - Druck'!G147+5)</f>
        <v>0</v>
      </c>
      <c r="F139" s="50">
        <f>IF('WS - Druck'!J147&lt;10,'WS - Druck'!I147+'WS - Druck'!J147*0.5,'WS - Druck'!I147+5)</f>
        <v>0</v>
      </c>
      <c r="G139" s="10">
        <f t="shared" si="8"/>
        <v>0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50">
        <f>IF('WS - Druck'!D148&lt;10,'WS - Druck'!C148+'WS - Druck'!D148*0.5,'WS - Druck'!C148+5)</f>
        <v>0</v>
      </c>
      <c r="D140" s="50">
        <f>IF('WS - Druck'!F148&lt;10,'WS - Druck'!E148+'WS - Druck'!F148*0.5,'WS - Druck'!E148+5)</f>
        <v>0</v>
      </c>
      <c r="E140" s="50">
        <f>IF('WS - Druck'!H148&lt;10,'WS - Druck'!G148+'WS - Druck'!H148*0.5,'WS - Druck'!G148+5)</f>
        <v>0</v>
      </c>
      <c r="F140" s="50">
        <f>IF('WS - Druck'!J148&lt;10,'WS - Druck'!I148+'WS - Druck'!J148*0.5,'WS - Druck'!I148+5)</f>
        <v>0</v>
      </c>
      <c r="G140" s="10">
        <f t="shared" si="8"/>
        <v>0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50">
        <f>IF('WS - Druck'!D149&lt;10,'WS - Druck'!C149+'WS - Druck'!D149*0.5,'WS - Druck'!C149+5)</f>
        <v>0</v>
      </c>
      <c r="D141" s="50">
        <f>IF('WS - Druck'!F149&lt;10,'WS - Druck'!E149+'WS - Druck'!F149*0.5,'WS - Druck'!E149+5)</f>
        <v>0</v>
      </c>
      <c r="E141" s="50">
        <f>IF('WS - Druck'!H149&lt;10,'WS - Druck'!G149+'WS - Druck'!H149*0.5,'WS - Druck'!G149+5)</f>
        <v>0</v>
      </c>
      <c r="F141" s="50">
        <f>IF('WS - Druck'!J149&lt;10,'WS - Druck'!I149+'WS - Druck'!J149*0.5,'WS - Druck'!I149+5)</f>
        <v>0</v>
      </c>
      <c r="G141" s="10">
        <f t="shared" si="8"/>
        <v>0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36" t="s">
        <v>88</v>
      </c>
      <c r="C145" s="114" t="s">
        <v>89</v>
      </c>
      <c r="D145" s="114"/>
      <c r="E145" s="114"/>
      <c r="F145" s="13" t="s">
        <v>42</v>
      </c>
      <c r="G145" s="16">
        <f>SUM(SMALL(G147:G157,1),SMALL(G147:G157,2),SMALL(G147:G157,3),SMALL(G147:G157,4),SMALL(G147:G157,5),SMALL(G147:G157,6))</f>
        <v>0</v>
      </c>
    </row>
    <row r="146" spans="1:7" ht="30" customHeight="1" thickBot="1" x14ac:dyDescent="0.35">
      <c r="A146" s="4" t="s">
        <v>0</v>
      </c>
      <c r="B146" s="4" t="s">
        <v>1</v>
      </c>
      <c r="C146" s="4" t="s">
        <v>35</v>
      </c>
      <c r="D146" s="4" t="s">
        <v>36</v>
      </c>
      <c r="E146" s="4" t="s">
        <v>37</v>
      </c>
      <c r="F146" s="4" t="s">
        <v>75</v>
      </c>
      <c r="G146" s="17" t="s">
        <v>87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50">
        <f>IF('WS - Druck'!D156&lt;10,'WS - Druck'!C156+'WS - Druck'!D156*0.5,'WS - Druck'!C156+5)</f>
        <v>0</v>
      </c>
      <c r="D147" s="50">
        <f>IF('WS - Druck'!F156&lt;10,'WS - Druck'!E156+'WS - Druck'!F156*0.5,'WS - Druck'!E156+5)</f>
        <v>0</v>
      </c>
      <c r="E147" s="50">
        <f>IF('WS - Druck'!H156&lt;10,'WS - Druck'!G156+'WS - Druck'!H156*0.5,'WS - Druck'!G156+5)</f>
        <v>0</v>
      </c>
      <c r="F147" s="50">
        <f>IF('WS - Druck'!J156&lt;10,'WS - Druck'!I156+'WS - Druck'!J156*0.5,'WS - Druck'!I156+5)</f>
        <v>0</v>
      </c>
      <c r="G147" s="10">
        <f>SUM(SMALL(C147:F147,1),SMALL(C147:F147,2),SMALL(C147:F147,3))</f>
        <v>0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50">
        <f>IF('WS - Druck'!D157&lt;10,'WS - Druck'!C157+'WS - Druck'!D157*0.5,'WS - Druck'!C157+5)</f>
        <v>0</v>
      </c>
      <c r="D148" s="50">
        <f>IF('WS - Druck'!F157&lt;10,'WS - Druck'!E157+'WS - Druck'!F157*0.5,'WS - Druck'!E157+5)</f>
        <v>0</v>
      </c>
      <c r="E148" s="50">
        <f>IF('WS - Druck'!H157&lt;10,'WS - Druck'!G157+'WS - Druck'!H157*0.5,'WS - Druck'!G157+5)</f>
        <v>0</v>
      </c>
      <c r="F148" s="50">
        <f>IF('WS - Druck'!J157&lt;10,'WS - Druck'!I157+'WS - Druck'!J157*0.5,'WS - Druck'!I157+5)</f>
        <v>0</v>
      </c>
      <c r="G148" s="10">
        <f t="shared" ref="G148:G157" si="9">SUM(SMALL(C148:F148,1),SMALL(C148:F148,2),SMALL(C148:F148,3))</f>
        <v>0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50">
        <f>IF('WS - Druck'!D158&lt;10,'WS - Druck'!C158+'WS - Druck'!D158*0.5,'WS - Druck'!C158+5)</f>
        <v>0</v>
      </c>
      <c r="D149" s="50">
        <f>IF('WS - Druck'!F158&lt;10,'WS - Druck'!E158+'WS - Druck'!F158*0.5,'WS - Druck'!E158+5)</f>
        <v>0</v>
      </c>
      <c r="E149" s="50">
        <f>IF('WS - Druck'!H158&lt;10,'WS - Druck'!G158+'WS - Druck'!H158*0.5,'WS - Druck'!G158+5)</f>
        <v>0</v>
      </c>
      <c r="F149" s="50">
        <f>IF('WS - Druck'!J158&lt;10,'WS - Druck'!I158+'WS - Druck'!J158*0.5,'WS - Druck'!I158+5)</f>
        <v>0</v>
      </c>
      <c r="G149" s="10">
        <f t="shared" si="9"/>
        <v>0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50">
        <f>IF('WS - Druck'!D159&lt;10,'WS - Druck'!C159+'WS - Druck'!D159*0.5,'WS - Druck'!C159+5)</f>
        <v>0</v>
      </c>
      <c r="D150" s="50">
        <f>IF('WS - Druck'!F159&lt;10,'WS - Druck'!E159+'WS - Druck'!F159*0.5,'WS - Druck'!E159+5)</f>
        <v>0</v>
      </c>
      <c r="E150" s="50">
        <f>IF('WS - Druck'!H159&lt;10,'WS - Druck'!G159+'WS - Druck'!H159*0.5,'WS - Druck'!G159+5)</f>
        <v>0</v>
      </c>
      <c r="F150" s="50">
        <f>IF('WS - Druck'!J159&lt;10,'WS - Druck'!I159+'WS - Druck'!J159*0.5,'WS - Druck'!I159+5)</f>
        <v>0</v>
      </c>
      <c r="G150" s="10">
        <f t="shared" si="9"/>
        <v>0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50">
        <f>IF('WS - Druck'!D160&lt;10,'WS - Druck'!C160+'WS - Druck'!D160*0.5,'WS - Druck'!C160+5)</f>
        <v>0</v>
      </c>
      <c r="D151" s="50">
        <f>IF('WS - Druck'!F160&lt;10,'WS - Druck'!E160+'WS - Druck'!F160*0.5,'WS - Druck'!E160+5)</f>
        <v>0</v>
      </c>
      <c r="E151" s="50">
        <f>IF('WS - Druck'!H160&lt;10,'WS - Druck'!G160+'WS - Druck'!H160*0.5,'WS - Druck'!G160+5)</f>
        <v>0</v>
      </c>
      <c r="F151" s="50">
        <f>IF('WS - Druck'!J160&lt;10,'WS - Druck'!I160+'WS - Druck'!J160*0.5,'WS - Druck'!I160+5)</f>
        <v>0</v>
      </c>
      <c r="G151" s="10">
        <f t="shared" si="9"/>
        <v>0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50">
        <f>IF('WS - Druck'!D161&lt;10,'WS - Druck'!C161+'WS - Druck'!D161*0.5,'WS - Druck'!C161+5)</f>
        <v>0</v>
      </c>
      <c r="D152" s="50">
        <f>IF('WS - Druck'!F161&lt;10,'WS - Druck'!E161+'WS - Druck'!F161*0.5,'WS - Druck'!E161+5)</f>
        <v>0</v>
      </c>
      <c r="E152" s="50">
        <f>IF('WS - Druck'!H161&lt;10,'WS - Druck'!G161+'WS - Druck'!H161*0.5,'WS - Druck'!G161+5)</f>
        <v>0</v>
      </c>
      <c r="F152" s="50">
        <f>IF('WS - Druck'!J161&lt;10,'WS - Druck'!I161+'WS - Druck'!J161*0.5,'WS - Druck'!I161+5)</f>
        <v>0</v>
      </c>
      <c r="G152" s="10">
        <f t="shared" si="9"/>
        <v>0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50">
        <f>IF('WS - Druck'!D162&lt;10,'WS - Druck'!C162+'WS - Druck'!D162*0.5,'WS - Druck'!C162+5)</f>
        <v>0</v>
      </c>
      <c r="D153" s="50">
        <f>IF('WS - Druck'!F162&lt;10,'WS - Druck'!E162+'WS - Druck'!F162*0.5,'WS - Druck'!E162+5)</f>
        <v>0</v>
      </c>
      <c r="E153" s="50">
        <f>IF('WS - Druck'!H162&lt;10,'WS - Druck'!G162+'WS - Druck'!H162*0.5,'WS - Druck'!G162+5)</f>
        <v>0</v>
      </c>
      <c r="F153" s="50">
        <f>IF('WS - Druck'!J162&lt;10,'WS - Druck'!I162+'WS - Druck'!J162*0.5,'WS - Druck'!I162+5)</f>
        <v>0</v>
      </c>
      <c r="G153" s="10">
        <f t="shared" si="9"/>
        <v>0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50">
        <f>IF('WS - Druck'!D163&lt;10,'WS - Druck'!C163+'WS - Druck'!D163*0.5,'WS - Druck'!C163+5)</f>
        <v>0</v>
      </c>
      <c r="D154" s="50">
        <f>IF('WS - Druck'!F163&lt;10,'WS - Druck'!E163+'WS - Druck'!F163*0.5,'WS - Druck'!E163+5)</f>
        <v>0</v>
      </c>
      <c r="E154" s="50">
        <f>IF('WS - Druck'!H163&lt;10,'WS - Druck'!G163+'WS - Druck'!H163*0.5,'WS - Druck'!G163+5)</f>
        <v>0</v>
      </c>
      <c r="F154" s="50">
        <f>IF('WS - Druck'!J163&lt;10,'WS - Druck'!I163+'WS - Druck'!J163*0.5,'WS - Druck'!I163+5)</f>
        <v>0</v>
      </c>
      <c r="G154" s="10">
        <f t="shared" si="9"/>
        <v>0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50">
        <f>IF('WS - Druck'!D164&lt;10,'WS - Druck'!C164+'WS - Druck'!D164*0.5,'WS - Druck'!C164+5)</f>
        <v>0</v>
      </c>
      <c r="D155" s="50">
        <f>IF('WS - Druck'!F164&lt;10,'WS - Druck'!E164+'WS - Druck'!F164*0.5,'WS - Druck'!E164+5)</f>
        <v>0</v>
      </c>
      <c r="E155" s="50">
        <f>IF('WS - Druck'!H164&lt;10,'WS - Druck'!G164+'WS - Druck'!H164*0.5,'WS - Druck'!G164+5)</f>
        <v>0</v>
      </c>
      <c r="F155" s="50">
        <f>IF('WS - Druck'!J164&lt;10,'WS - Druck'!I164+'WS - Druck'!J164*0.5,'WS - Druck'!I164+5)</f>
        <v>0</v>
      </c>
      <c r="G155" s="10">
        <f t="shared" si="9"/>
        <v>0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50">
        <f>IF('WS - Druck'!D165&lt;10,'WS - Druck'!C165+'WS - Druck'!D165*0.5,'WS - Druck'!C165+5)</f>
        <v>0</v>
      </c>
      <c r="D156" s="50">
        <f>IF('WS - Druck'!F165&lt;10,'WS - Druck'!E165+'WS - Druck'!F165*0.5,'WS - Druck'!E165+5)</f>
        <v>0</v>
      </c>
      <c r="E156" s="50">
        <f>IF('WS - Druck'!H165&lt;10,'WS - Druck'!G165+'WS - Druck'!H165*0.5,'WS - Druck'!G165+5)</f>
        <v>0</v>
      </c>
      <c r="F156" s="50">
        <f>IF('WS - Druck'!J165&lt;10,'WS - Druck'!I165+'WS - Druck'!J165*0.5,'WS - Druck'!I165+5)</f>
        <v>0</v>
      </c>
      <c r="G156" s="10">
        <f t="shared" si="9"/>
        <v>0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50">
        <f>IF('WS - Druck'!D166&lt;10,'WS - Druck'!C166+'WS - Druck'!D166*0.5,'WS - Druck'!C166+5)</f>
        <v>0</v>
      </c>
      <c r="D157" s="50">
        <f>IF('WS - Druck'!F166&lt;10,'WS - Druck'!E166+'WS - Druck'!F166*0.5,'WS - Druck'!E166+5)</f>
        <v>0</v>
      </c>
      <c r="E157" s="50">
        <f>IF('WS - Druck'!H166&lt;10,'WS - Druck'!G166+'WS - Druck'!H166*0.5,'WS - Druck'!G166+5)</f>
        <v>0</v>
      </c>
      <c r="F157" s="50">
        <f>IF('WS - Druck'!J166&lt;10,'WS - Druck'!I166+'WS - Druck'!J166*0.5,'WS - Druck'!I166+5)</f>
        <v>0</v>
      </c>
      <c r="G157" s="10">
        <f t="shared" si="9"/>
        <v>0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36" t="s">
        <v>88</v>
      </c>
      <c r="C161" s="114" t="s">
        <v>89</v>
      </c>
      <c r="D161" s="114"/>
      <c r="E161" s="114"/>
      <c r="F161" s="13" t="s">
        <v>42</v>
      </c>
      <c r="G161" s="16">
        <f>SUM(SMALL(G163:G173,1),SMALL(G163:G173,2),SMALL(G163:G173,3),SMALL(G163:G173,4),SMALL(G163:G173,5),SMALL(G163:G173,6))</f>
        <v>0</v>
      </c>
    </row>
    <row r="162" spans="1:7" ht="30" customHeight="1" thickBot="1" x14ac:dyDescent="0.35">
      <c r="A162" s="4" t="s">
        <v>0</v>
      </c>
      <c r="B162" s="4" t="s">
        <v>1</v>
      </c>
      <c r="C162" s="4" t="s">
        <v>35</v>
      </c>
      <c r="D162" s="4" t="s">
        <v>36</v>
      </c>
      <c r="E162" s="4" t="s">
        <v>37</v>
      </c>
      <c r="F162" s="4" t="s">
        <v>75</v>
      </c>
      <c r="G162" s="17" t="s">
        <v>87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50">
        <f>IF('WS - Druck'!D173&lt;10,'WS - Druck'!C173+'WS - Druck'!D173*0.5,'WS - Druck'!C173+5)</f>
        <v>0</v>
      </c>
      <c r="D163" s="50">
        <f>IF('WS - Druck'!F173&lt;10,'WS - Druck'!E173+'WS - Druck'!F173*0.5,'WS - Druck'!E173+5)</f>
        <v>0</v>
      </c>
      <c r="E163" s="50">
        <f>IF('WS - Druck'!H173&lt;10,'WS - Druck'!G173+'WS - Druck'!H173*0.5,'WS - Druck'!G173+5)</f>
        <v>0</v>
      </c>
      <c r="F163" s="50">
        <f>IF('WS - Druck'!J173&lt;10,'WS - Druck'!I173+'WS - Druck'!J173*0.5,'WS - Druck'!I173+5)</f>
        <v>0</v>
      </c>
      <c r="G163" s="10">
        <f>SUM(SMALL(C163:F163,1),SMALL(C163:F163,2),SMALL(C163:F163,3))</f>
        <v>0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50">
        <f>IF('WS - Druck'!D174&lt;10,'WS - Druck'!C174+'WS - Druck'!D174*0.5,'WS - Druck'!C174+5)</f>
        <v>0</v>
      </c>
      <c r="D164" s="50">
        <f>IF('WS - Druck'!F174&lt;10,'WS - Druck'!E174+'WS - Druck'!F174*0.5,'WS - Druck'!E174+5)</f>
        <v>0</v>
      </c>
      <c r="E164" s="50">
        <f>IF('WS - Druck'!H174&lt;10,'WS - Druck'!G174+'WS - Druck'!H174*0.5,'WS - Druck'!G174+5)</f>
        <v>0</v>
      </c>
      <c r="F164" s="50">
        <f>IF('WS - Druck'!J174&lt;10,'WS - Druck'!I174+'WS - Druck'!J174*0.5,'WS - Druck'!I174+5)</f>
        <v>0</v>
      </c>
      <c r="G164" s="10">
        <f t="shared" ref="G164:G173" si="10">SUM(SMALL(C164:F164,1),SMALL(C164:F164,2),SMALL(C164:F164,3))</f>
        <v>0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50">
        <f>IF('WS - Druck'!D175&lt;10,'WS - Druck'!C175+'WS - Druck'!D175*0.5,'WS - Druck'!C175+5)</f>
        <v>0</v>
      </c>
      <c r="D165" s="50">
        <f>IF('WS - Druck'!F175&lt;10,'WS - Druck'!E175+'WS - Druck'!F175*0.5,'WS - Druck'!E175+5)</f>
        <v>0</v>
      </c>
      <c r="E165" s="50">
        <f>IF('WS - Druck'!H175&lt;10,'WS - Druck'!G175+'WS - Druck'!H175*0.5,'WS - Druck'!G175+5)</f>
        <v>0</v>
      </c>
      <c r="F165" s="50">
        <f>IF('WS - Druck'!J175&lt;10,'WS - Druck'!I175+'WS - Druck'!J175*0.5,'WS - Druck'!I175+5)</f>
        <v>0</v>
      </c>
      <c r="G165" s="10">
        <f t="shared" si="10"/>
        <v>0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50">
        <f>IF('WS - Druck'!D176&lt;10,'WS - Druck'!C176+'WS - Druck'!D176*0.5,'WS - Druck'!C176+5)</f>
        <v>0</v>
      </c>
      <c r="D166" s="50">
        <f>IF('WS - Druck'!F176&lt;10,'WS - Druck'!E176+'WS - Druck'!F176*0.5,'WS - Druck'!E176+5)</f>
        <v>0</v>
      </c>
      <c r="E166" s="50">
        <f>IF('WS - Druck'!H176&lt;10,'WS - Druck'!G176+'WS - Druck'!H176*0.5,'WS - Druck'!G176+5)</f>
        <v>0</v>
      </c>
      <c r="F166" s="50">
        <f>IF('WS - Druck'!J176&lt;10,'WS - Druck'!I176+'WS - Druck'!J176*0.5,'WS - Druck'!I176+5)</f>
        <v>0</v>
      </c>
      <c r="G166" s="10">
        <f t="shared" si="10"/>
        <v>0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50">
        <f>IF('WS - Druck'!D177&lt;10,'WS - Druck'!C177+'WS - Druck'!D177*0.5,'WS - Druck'!C177+5)</f>
        <v>0</v>
      </c>
      <c r="D167" s="50">
        <f>IF('WS - Druck'!F177&lt;10,'WS - Druck'!E177+'WS - Druck'!F177*0.5,'WS - Druck'!E177+5)</f>
        <v>0</v>
      </c>
      <c r="E167" s="50">
        <f>IF('WS - Druck'!H177&lt;10,'WS - Druck'!G177+'WS - Druck'!H177*0.5,'WS - Druck'!G177+5)</f>
        <v>0</v>
      </c>
      <c r="F167" s="50">
        <f>IF('WS - Druck'!J177&lt;10,'WS - Druck'!I177+'WS - Druck'!J177*0.5,'WS - Druck'!I177+5)</f>
        <v>0</v>
      </c>
      <c r="G167" s="10">
        <f t="shared" si="10"/>
        <v>0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50">
        <f>IF('WS - Druck'!D178&lt;10,'WS - Druck'!C178+'WS - Druck'!D178*0.5,'WS - Druck'!C178+5)</f>
        <v>0</v>
      </c>
      <c r="D168" s="50">
        <f>IF('WS - Druck'!F178&lt;10,'WS - Druck'!E178+'WS - Druck'!F178*0.5,'WS - Druck'!E178+5)</f>
        <v>0</v>
      </c>
      <c r="E168" s="50">
        <f>IF('WS - Druck'!H178&lt;10,'WS - Druck'!G178+'WS - Druck'!H178*0.5,'WS - Druck'!G178+5)</f>
        <v>0</v>
      </c>
      <c r="F168" s="50">
        <f>IF('WS - Druck'!J178&lt;10,'WS - Druck'!I178+'WS - Druck'!J178*0.5,'WS - Druck'!I178+5)</f>
        <v>0</v>
      </c>
      <c r="G168" s="10">
        <f t="shared" si="10"/>
        <v>0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50">
        <f>IF('WS - Druck'!D179&lt;10,'WS - Druck'!C179+'WS - Druck'!D179*0.5,'WS - Druck'!C179+5)</f>
        <v>0</v>
      </c>
      <c r="D169" s="50">
        <f>IF('WS - Druck'!F179&lt;10,'WS - Druck'!E179+'WS - Druck'!F179*0.5,'WS - Druck'!E179+5)</f>
        <v>0</v>
      </c>
      <c r="E169" s="50">
        <f>IF('WS - Druck'!H179&lt;10,'WS - Druck'!G179+'WS - Druck'!H179*0.5,'WS - Druck'!G179+5)</f>
        <v>0</v>
      </c>
      <c r="F169" s="50">
        <f>IF('WS - Druck'!J179&lt;10,'WS - Druck'!I179+'WS - Druck'!J179*0.5,'WS - Druck'!I179+5)</f>
        <v>0</v>
      </c>
      <c r="G169" s="10">
        <f t="shared" si="10"/>
        <v>0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50">
        <f>IF('WS - Druck'!D180&lt;10,'WS - Druck'!C180+'WS - Druck'!D180*0.5,'WS - Druck'!C180+5)</f>
        <v>0</v>
      </c>
      <c r="D170" s="50">
        <f>IF('WS - Druck'!F180&lt;10,'WS - Druck'!E180+'WS - Druck'!F180*0.5,'WS - Druck'!E180+5)</f>
        <v>0</v>
      </c>
      <c r="E170" s="50">
        <f>IF('WS - Druck'!H180&lt;10,'WS - Druck'!G180+'WS - Druck'!H180*0.5,'WS - Druck'!G180+5)</f>
        <v>0</v>
      </c>
      <c r="F170" s="50">
        <f>IF('WS - Druck'!J180&lt;10,'WS - Druck'!I180+'WS - Druck'!J180*0.5,'WS - Druck'!I180+5)</f>
        <v>0</v>
      </c>
      <c r="G170" s="10">
        <f t="shared" si="10"/>
        <v>0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50">
        <f>IF('WS - Druck'!D181&lt;10,'WS - Druck'!C181+'WS - Druck'!D181*0.5,'WS - Druck'!C181+5)</f>
        <v>0</v>
      </c>
      <c r="D171" s="50">
        <f>IF('WS - Druck'!F181&lt;10,'WS - Druck'!E181+'WS - Druck'!F181*0.5,'WS - Druck'!E181+5)</f>
        <v>0</v>
      </c>
      <c r="E171" s="50">
        <f>IF('WS - Druck'!H181&lt;10,'WS - Druck'!G181+'WS - Druck'!H181*0.5,'WS - Druck'!G181+5)</f>
        <v>0</v>
      </c>
      <c r="F171" s="50">
        <f>IF('WS - Druck'!J181&lt;10,'WS - Druck'!I181+'WS - Druck'!J181*0.5,'WS - Druck'!I181+5)</f>
        <v>0</v>
      </c>
      <c r="G171" s="10">
        <f t="shared" si="10"/>
        <v>0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50">
        <f>IF('WS - Druck'!D182&lt;10,'WS - Druck'!C182+'WS - Druck'!D182*0.5,'WS - Druck'!C182+5)</f>
        <v>0</v>
      </c>
      <c r="D172" s="50">
        <f>IF('WS - Druck'!F182&lt;10,'WS - Druck'!E182+'WS - Druck'!F182*0.5,'WS - Druck'!E182+5)</f>
        <v>0</v>
      </c>
      <c r="E172" s="50">
        <f>IF('WS - Druck'!H182&lt;10,'WS - Druck'!G182+'WS - Druck'!H182*0.5,'WS - Druck'!G182+5)</f>
        <v>0</v>
      </c>
      <c r="F172" s="50">
        <f>IF('WS - Druck'!J182&lt;10,'WS - Druck'!I182+'WS - Druck'!J182*0.5,'WS - Druck'!I182+5)</f>
        <v>0</v>
      </c>
      <c r="G172" s="10">
        <f t="shared" si="10"/>
        <v>0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50">
        <f>IF('WS - Druck'!D183&lt;10,'WS - Druck'!C183+'WS - Druck'!D183*0.5,'WS - Druck'!C183+5)</f>
        <v>0</v>
      </c>
      <c r="D173" s="50">
        <f>IF('WS - Druck'!F183&lt;10,'WS - Druck'!E183+'WS - Druck'!F183*0.5,'WS - Druck'!E183+5)</f>
        <v>0</v>
      </c>
      <c r="E173" s="50">
        <f>IF('WS - Druck'!H183&lt;10,'WS - Druck'!G183+'WS - Druck'!H183*0.5,'WS - Druck'!G183+5)</f>
        <v>0</v>
      </c>
      <c r="F173" s="50">
        <f>IF('WS - Druck'!J183&lt;10,'WS - Druck'!I183+'WS - Druck'!J183*0.5,'WS - Druck'!I183+5)</f>
        <v>0</v>
      </c>
      <c r="G173" s="10">
        <f t="shared" si="10"/>
        <v>0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36" t="s">
        <v>88</v>
      </c>
      <c r="C177" s="114" t="s">
        <v>89</v>
      </c>
      <c r="D177" s="114"/>
      <c r="E177" s="114"/>
      <c r="F177" s="13" t="s">
        <v>42</v>
      </c>
      <c r="G177" s="16">
        <f>SUM(SMALL(G179:G189,1),SMALL(G179:G189,2),SMALL(G179:G189,3),SMALL(G179:G189,4),SMALL(G179:G189,5),SMALL(G179:G189,6))</f>
        <v>0</v>
      </c>
    </row>
    <row r="178" spans="1:7" ht="30" customHeight="1" thickBot="1" x14ac:dyDescent="0.35">
      <c r="A178" s="4" t="s">
        <v>0</v>
      </c>
      <c r="B178" s="4" t="s">
        <v>1</v>
      </c>
      <c r="C178" s="4" t="s">
        <v>35</v>
      </c>
      <c r="D178" s="4" t="s">
        <v>36</v>
      </c>
      <c r="E178" s="4" t="s">
        <v>37</v>
      </c>
      <c r="F178" s="4" t="s">
        <v>75</v>
      </c>
      <c r="G178" s="17" t="s">
        <v>87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50">
        <f>IF('WS - Druck'!D190&lt;10,'WS - Druck'!C190+'WS - Druck'!D190*0.5,'WS - Druck'!C190+5)</f>
        <v>0</v>
      </c>
      <c r="D179" s="50">
        <f>IF('WS - Druck'!F190&lt;10,'WS - Druck'!E190+'WS - Druck'!F190*0.5,'WS - Druck'!E190+5)</f>
        <v>0</v>
      </c>
      <c r="E179" s="50">
        <f>IF('WS - Druck'!H190&lt;10,'WS - Druck'!G190+'WS - Druck'!H190*0.5,'WS - Druck'!G190+5)</f>
        <v>0</v>
      </c>
      <c r="F179" s="50">
        <f>IF('WS - Druck'!J190&lt;10,'WS - Druck'!I190+'WS - Druck'!J190*0.5,'WS - Druck'!I190+5)</f>
        <v>0</v>
      </c>
      <c r="G179" s="10">
        <f>SUM(SMALL(C179:F179,1),SMALL(C179:F179,2),SMALL(C179:F179,3))</f>
        <v>0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50">
        <f>IF('WS - Druck'!D191&lt;10,'WS - Druck'!C191+'WS - Druck'!D191*0.5,'WS - Druck'!C191+5)</f>
        <v>0</v>
      </c>
      <c r="D180" s="50">
        <f>IF('WS - Druck'!F191&lt;10,'WS - Druck'!E191+'WS - Druck'!F191*0.5,'WS - Druck'!E191+5)</f>
        <v>0</v>
      </c>
      <c r="E180" s="50">
        <f>IF('WS - Druck'!H191&lt;10,'WS - Druck'!G191+'WS - Druck'!H191*0.5,'WS - Druck'!G191+5)</f>
        <v>0</v>
      </c>
      <c r="F180" s="50">
        <f>IF('WS - Druck'!J191&lt;10,'WS - Druck'!I191+'WS - Druck'!J191*0.5,'WS - Druck'!I191+5)</f>
        <v>0</v>
      </c>
      <c r="G180" s="10">
        <f t="shared" ref="G180:G189" si="11">SUM(SMALL(C180:F180,1),SMALL(C180:F180,2),SMALL(C180:F180,3))</f>
        <v>0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50">
        <f>IF('WS - Druck'!D192&lt;10,'WS - Druck'!C192+'WS - Druck'!D192*0.5,'WS - Druck'!C192+5)</f>
        <v>0</v>
      </c>
      <c r="D181" s="50">
        <f>IF('WS - Druck'!F192&lt;10,'WS - Druck'!E192+'WS - Druck'!F192*0.5,'WS - Druck'!E192+5)</f>
        <v>0</v>
      </c>
      <c r="E181" s="50">
        <f>IF('WS - Druck'!H192&lt;10,'WS - Druck'!G192+'WS - Druck'!H192*0.5,'WS - Druck'!G192+5)</f>
        <v>0</v>
      </c>
      <c r="F181" s="50">
        <f>IF('WS - Druck'!J192&lt;10,'WS - Druck'!I192+'WS - Druck'!J192*0.5,'WS - Druck'!I192+5)</f>
        <v>0</v>
      </c>
      <c r="G181" s="10">
        <f t="shared" si="11"/>
        <v>0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50">
        <f>IF('WS - Druck'!D193&lt;10,'WS - Druck'!C193+'WS - Druck'!D193*0.5,'WS - Druck'!C193+5)</f>
        <v>0</v>
      </c>
      <c r="D182" s="50">
        <f>IF('WS - Druck'!F193&lt;10,'WS - Druck'!E193+'WS - Druck'!F193*0.5,'WS - Druck'!E193+5)</f>
        <v>0</v>
      </c>
      <c r="E182" s="50">
        <f>IF('WS - Druck'!H193&lt;10,'WS - Druck'!G193+'WS - Druck'!H193*0.5,'WS - Druck'!G193+5)</f>
        <v>0</v>
      </c>
      <c r="F182" s="50">
        <f>IF('WS - Druck'!J193&lt;10,'WS - Druck'!I193+'WS - Druck'!J193*0.5,'WS - Druck'!I193+5)</f>
        <v>0</v>
      </c>
      <c r="G182" s="10">
        <f t="shared" si="11"/>
        <v>0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50">
        <f>IF('WS - Druck'!D194&lt;10,'WS - Druck'!C194+'WS - Druck'!D194*0.5,'WS - Druck'!C194+5)</f>
        <v>0</v>
      </c>
      <c r="D183" s="50">
        <f>IF('WS - Druck'!F194&lt;10,'WS - Druck'!E194+'WS - Druck'!F194*0.5,'WS - Druck'!E194+5)</f>
        <v>0</v>
      </c>
      <c r="E183" s="50">
        <f>IF('WS - Druck'!H194&lt;10,'WS - Druck'!G194+'WS - Druck'!H194*0.5,'WS - Druck'!G194+5)</f>
        <v>0</v>
      </c>
      <c r="F183" s="50">
        <f>IF('WS - Druck'!J194&lt;10,'WS - Druck'!I194+'WS - Druck'!J194*0.5,'WS - Druck'!I194+5)</f>
        <v>0</v>
      </c>
      <c r="G183" s="10">
        <f t="shared" si="11"/>
        <v>0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50">
        <f>IF('WS - Druck'!D195&lt;10,'WS - Druck'!C195+'WS - Druck'!D195*0.5,'WS - Druck'!C195+5)</f>
        <v>0</v>
      </c>
      <c r="D184" s="50">
        <f>IF('WS - Druck'!F195&lt;10,'WS - Druck'!E195+'WS - Druck'!F195*0.5,'WS - Druck'!E195+5)</f>
        <v>0</v>
      </c>
      <c r="E184" s="50">
        <f>IF('WS - Druck'!H195&lt;10,'WS - Druck'!G195+'WS - Druck'!H195*0.5,'WS - Druck'!G195+5)</f>
        <v>0</v>
      </c>
      <c r="F184" s="50">
        <f>IF('WS - Druck'!J195&lt;10,'WS - Druck'!I195+'WS - Druck'!J195*0.5,'WS - Druck'!I195+5)</f>
        <v>0</v>
      </c>
      <c r="G184" s="10">
        <f t="shared" si="11"/>
        <v>0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50">
        <f>IF('WS - Druck'!D196&lt;10,'WS - Druck'!C196+'WS - Druck'!D196*0.5,'WS - Druck'!C196+5)</f>
        <v>0</v>
      </c>
      <c r="D185" s="50">
        <f>IF('WS - Druck'!F196&lt;10,'WS - Druck'!E196+'WS - Druck'!F196*0.5,'WS - Druck'!E196+5)</f>
        <v>0</v>
      </c>
      <c r="E185" s="50">
        <f>IF('WS - Druck'!H196&lt;10,'WS - Druck'!G196+'WS - Druck'!H196*0.5,'WS - Druck'!G196+5)</f>
        <v>0</v>
      </c>
      <c r="F185" s="50">
        <f>IF('WS - Druck'!J196&lt;10,'WS - Druck'!I196+'WS - Druck'!J196*0.5,'WS - Druck'!I196+5)</f>
        <v>0</v>
      </c>
      <c r="G185" s="10">
        <f t="shared" si="11"/>
        <v>0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50">
        <f>IF('WS - Druck'!D197&lt;10,'WS - Druck'!C197+'WS - Druck'!D197*0.5,'WS - Druck'!C197+5)</f>
        <v>0</v>
      </c>
      <c r="D186" s="50">
        <f>IF('WS - Druck'!F197&lt;10,'WS - Druck'!E197+'WS - Druck'!F197*0.5,'WS - Druck'!E197+5)</f>
        <v>0</v>
      </c>
      <c r="E186" s="50">
        <f>IF('WS - Druck'!H197&lt;10,'WS - Druck'!G197+'WS - Druck'!H197*0.5,'WS - Druck'!G197+5)</f>
        <v>0</v>
      </c>
      <c r="F186" s="50">
        <f>IF('WS - Druck'!J197&lt;10,'WS - Druck'!I197+'WS - Druck'!J197*0.5,'WS - Druck'!I197+5)</f>
        <v>0</v>
      </c>
      <c r="G186" s="10">
        <f t="shared" si="11"/>
        <v>0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50">
        <f>IF('WS - Druck'!D198&lt;10,'WS - Druck'!C198+'WS - Druck'!D198*0.5,'WS - Druck'!C198+5)</f>
        <v>0</v>
      </c>
      <c r="D187" s="50">
        <f>IF('WS - Druck'!F198&lt;10,'WS - Druck'!E198+'WS - Druck'!F198*0.5,'WS - Druck'!E198+5)</f>
        <v>0</v>
      </c>
      <c r="E187" s="50">
        <f>IF('WS - Druck'!H198&lt;10,'WS - Druck'!G198+'WS - Druck'!H198*0.5,'WS - Druck'!G198+5)</f>
        <v>0</v>
      </c>
      <c r="F187" s="50">
        <f>IF('WS - Druck'!J198&lt;10,'WS - Druck'!I198+'WS - Druck'!J198*0.5,'WS - Druck'!I198+5)</f>
        <v>0</v>
      </c>
      <c r="G187" s="10">
        <f t="shared" si="11"/>
        <v>0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50">
        <f>IF('WS - Druck'!D199&lt;10,'WS - Druck'!C199+'WS - Druck'!D199*0.5,'WS - Druck'!C199+5)</f>
        <v>0</v>
      </c>
      <c r="D188" s="50">
        <f>IF('WS - Druck'!F199&lt;10,'WS - Druck'!E199+'WS - Druck'!F199*0.5,'WS - Druck'!E199+5)</f>
        <v>0</v>
      </c>
      <c r="E188" s="50">
        <f>IF('WS - Druck'!H199&lt;10,'WS - Druck'!G199+'WS - Druck'!H199*0.5,'WS - Druck'!G199+5)</f>
        <v>0</v>
      </c>
      <c r="F188" s="50">
        <f>IF('WS - Druck'!J199&lt;10,'WS - Druck'!I199+'WS - Druck'!J199*0.5,'WS - Druck'!I199+5)</f>
        <v>0</v>
      </c>
      <c r="G188" s="10">
        <f t="shared" si="11"/>
        <v>0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50">
        <f>IF('WS - Druck'!D200&lt;10,'WS - Druck'!C200+'WS - Druck'!D200*0.5,'WS - Druck'!C200+5)</f>
        <v>0</v>
      </c>
      <c r="D189" s="50">
        <f>IF('WS - Druck'!F200&lt;10,'WS - Druck'!E200+'WS - Druck'!F200*0.5,'WS - Druck'!E200+5)</f>
        <v>0</v>
      </c>
      <c r="E189" s="50">
        <f>IF('WS - Druck'!H200&lt;10,'WS - Druck'!G200+'WS - Druck'!H200*0.5,'WS - Druck'!G200+5)</f>
        <v>0</v>
      </c>
      <c r="F189" s="50">
        <f>IF('WS - Druck'!J200&lt;10,'WS - Druck'!I200+'WS - Druck'!J200*0.5,'WS - Druck'!I200+5)</f>
        <v>0</v>
      </c>
      <c r="G189" s="10">
        <f t="shared" si="11"/>
        <v>0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36" t="s">
        <v>88</v>
      </c>
      <c r="C193" s="114" t="s">
        <v>89</v>
      </c>
      <c r="D193" s="114"/>
      <c r="E193" s="114"/>
      <c r="F193" s="13" t="s">
        <v>42</v>
      </c>
      <c r="G193" s="16">
        <f>SUM(SMALL(G195:G205,1),SMALL(G195:G205,2),SMALL(G195:G205,3),SMALL(G195:G205,4),SMALL(G195:G205,5),SMALL(G195:G205,6))</f>
        <v>0</v>
      </c>
    </row>
    <row r="194" spans="1:7" ht="30" customHeight="1" thickBot="1" x14ac:dyDescent="0.35">
      <c r="A194" s="4" t="s">
        <v>0</v>
      </c>
      <c r="B194" s="4" t="s">
        <v>1</v>
      </c>
      <c r="C194" s="4" t="s">
        <v>35</v>
      </c>
      <c r="D194" s="4" t="s">
        <v>36</v>
      </c>
      <c r="E194" s="4" t="s">
        <v>37</v>
      </c>
      <c r="F194" s="4" t="s">
        <v>75</v>
      </c>
      <c r="G194" s="17" t="s">
        <v>87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50">
        <f>IF('WS - Druck'!D207&lt;10,'WS - Druck'!C207+'WS - Druck'!D207*0.5,'WS - Druck'!C207+5)</f>
        <v>0</v>
      </c>
      <c r="D195" s="50">
        <f>IF('WS - Druck'!F207&lt;10,'WS - Druck'!E207+'WS - Druck'!F207*0.5,'WS - Druck'!E207+5)</f>
        <v>0</v>
      </c>
      <c r="E195" s="50">
        <f>IF('WS - Druck'!H207&lt;10,'WS - Druck'!G207+'WS - Druck'!H207*0.5,'WS - Druck'!G207+5)</f>
        <v>0</v>
      </c>
      <c r="F195" s="50">
        <f>IF('WS - Druck'!J207&lt;10,'WS - Druck'!I207+'WS - Druck'!J207*0.5,'WS - Druck'!I207+5)</f>
        <v>0</v>
      </c>
      <c r="G195" s="10">
        <f>SUM(SMALL(C195:F195,1),SMALL(C195:F195,2),SMALL(C195:F195,3))</f>
        <v>0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50">
        <f>IF('WS - Druck'!D208&lt;10,'WS - Druck'!C208+'WS - Druck'!D208*0.5,'WS - Druck'!C208+5)</f>
        <v>0</v>
      </c>
      <c r="D196" s="50">
        <f>IF('WS - Druck'!F208&lt;10,'WS - Druck'!E208+'WS - Druck'!F208*0.5,'WS - Druck'!E208+5)</f>
        <v>0</v>
      </c>
      <c r="E196" s="50">
        <f>IF('WS - Druck'!H208&lt;10,'WS - Druck'!G208+'WS - Druck'!H208*0.5,'WS - Druck'!G208+5)</f>
        <v>0</v>
      </c>
      <c r="F196" s="50">
        <f>IF('WS - Druck'!J208&lt;10,'WS - Druck'!I208+'WS - Druck'!J208*0.5,'WS - Druck'!I208+5)</f>
        <v>0</v>
      </c>
      <c r="G196" s="10">
        <f t="shared" ref="G196:G205" si="12">SUM(SMALL(C196:F196,1),SMALL(C196:F196,2),SMALL(C196:F196,3))</f>
        <v>0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50">
        <f>IF('WS - Druck'!D209&lt;10,'WS - Druck'!C209+'WS - Druck'!D209*0.5,'WS - Druck'!C209+5)</f>
        <v>0</v>
      </c>
      <c r="D197" s="50">
        <f>IF('WS - Druck'!F209&lt;10,'WS - Druck'!E209+'WS - Druck'!F209*0.5,'WS - Druck'!E209+5)</f>
        <v>0</v>
      </c>
      <c r="E197" s="50">
        <f>IF('WS - Druck'!H209&lt;10,'WS - Druck'!G209+'WS - Druck'!H209*0.5,'WS - Druck'!G209+5)</f>
        <v>0</v>
      </c>
      <c r="F197" s="50">
        <f>IF('WS - Druck'!J209&lt;10,'WS - Druck'!I209+'WS - Druck'!J209*0.5,'WS - Druck'!I209+5)</f>
        <v>0</v>
      </c>
      <c r="G197" s="10">
        <f t="shared" si="12"/>
        <v>0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50">
        <f>IF('WS - Druck'!D210&lt;10,'WS - Druck'!C210+'WS - Druck'!D210*0.5,'WS - Druck'!C210+5)</f>
        <v>0</v>
      </c>
      <c r="D198" s="50">
        <f>IF('WS - Druck'!F210&lt;10,'WS - Druck'!E210+'WS - Druck'!F210*0.5,'WS - Druck'!E210+5)</f>
        <v>0</v>
      </c>
      <c r="E198" s="50">
        <f>IF('WS - Druck'!H210&lt;10,'WS - Druck'!G210+'WS - Druck'!H210*0.5,'WS - Druck'!G210+5)</f>
        <v>0</v>
      </c>
      <c r="F198" s="50">
        <f>IF('WS - Druck'!J210&lt;10,'WS - Druck'!I210+'WS - Druck'!J210*0.5,'WS - Druck'!I210+5)</f>
        <v>0</v>
      </c>
      <c r="G198" s="10">
        <f t="shared" si="12"/>
        <v>0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50">
        <f>IF('WS - Druck'!D211&lt;10,'WS - Druck'!C211+'WS - Druck'!D211*0.5,'WS - Druck'!C211+5)</f>
        <v>0</v>
      </c>
      <c r="D199" s="50">
        <f>IF('WS - Druck'!F211&lt;10,'WS - Druck'!E211+'WS - Druck'!F211*0.5,'WS - Druck'!E211+5)</f>
        <v>0</v>
      </c>
      <c r="E199" s="50">
        <f>IF('WS - Druck'!H211&lt;10,'WS - Druck'!G211+'WS - Druck'!H211*0.5,'WS - Druck'!G211+5)</f>
        <v>0</v>
      </c>
      <c r="F199" s="50">
        <f>IF('WS - Druck'!J211&lt;10,'WS - Druck'!I211+'WS - Druck'!J211*0.5,'WS - Druck'!I211+5)</f>
        <v>0</v>
      </c>
      <c r="G199" s="10">
        <f t="shared" si="12"/>
        <v>0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50">
        <f>IF('WS - Druck'!D212&lt;10,'WS - Druck'!C212+'WS - Druck'!D212*0.5,'WS - Druck'!C212+5)</f>
        <v>0</v>
      </c>
      <c r="D200" s="50">
        <f>IF('WS - Druck'!F212&lt;10,'WS - Druck'!E212+'WS - Druck'!F212*0.5,'WS - Druck'!E212+5)</f>
        <v>0</v>
      </c>
      <c r="E200" s="50">
        <f>IF('WS - Druck'!H212&lt;10,'WS - Druck'!G212+'WS - Druck'!H212*0.5,'WS - Druck'!G212+5)</f>
        <v>0</v>
      </c>
      <c r="F200" s="50">
        <f>IF('WS - Druck'!J212&lt;10,'WS - Druck'!I212+'WS - Druck'!J212*0.5,'WS - Druck'!I212+5)</f>
        <v>0</v>
      </c>
      <c r="G200" s="10">
        <f t="shared" si="12"/>
        <v>0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50">
        <f>IF('WS - Druck'!D213&lt;10,'WS - Druck'!C213+'WS - Druck'!D213*0.5,'WS - Druck'!C213+5)</f>
        <v>0</v>
      </c>
      <c r="D201" s="50">
        <f>IF('WS - Druck'!F213&lt;10,'WS - Druck'!E213+'WS - Druck'!F213*0.5,'WS - Druck'!E213+5)</f>
        <v>0</v>
      </c>
      <c r="E201" s="50">
        <f>IF('WS - Druck'!H213&lt;10,'WS - Druck'!G213+'WS - Druck'!H213*0.5,'WS - Druck'!G213+5)</f>
        <v>0</v>
      </c>
      <c r="F201" s="50">
        <f>IF('WS - Druck'!J213&lt;10,'WS - Druck'!I213+'WS - Druck'!J213*0.5,'WS - Druck'!I213+5)</f>
        <v>0</v>
      </c>
      <c r="G201" s="10">
        <f t="shared" si="12"/>
        <v>0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50">
        <f>IF('WS - Druck'!D214&lt;10,'WS - Druck'!C214+'WS - Druck'!D214*0.5,'WS - Druck'!C214+5)</f>
        <v>0</v>
      </c>
      <c r="D202" s="50">
        <f>IF('WS - Druck'!F214&lt;10,'WS - Druck'!E214+'WS - Druck'!F214*0.5,'WS - Druck'!E214+5)</f>
        <v>0</v>
      </c>
      <c r="E202" s="50">
        <f>IF('WS - Druck'!H214&lt;10,'WS - Druck'!G214+'WS - Druck'!H214*0.5,'WS - Druck'!G214+5)</f>
        <v>0</v>
      </c>
      <c r="F202" s="50">
        <f>IF('WS - Druck'!J214&lt;10,'WS - Druck'!I214+'WS - Druck'!J214*0.5,'WS - Druck'!I214+5)</f>
        <v>0</v>
      </c>
      <c r="G202" s="10">
        <f t="shared" si="12"/>
        <v>0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50">
        <f>IF('WS - Druck'!D215&lt;10,'WS - Druck'!C215+'WS - Druck'!D215*0.5,'WS - Druck'!C215+5)</f>
        <v>0</v>
      </c>
      <c r="D203" s="50">
        <f>IF('WS - Druck'!F215&lt;10,'WS - Druck'!E215+'WS - Druck'!F215*0.5,'WS - Druck'!E215+5)</f>
        <v>0</v>
      </c>
      <c r="E203" s="50">
        <f>IF('WS - Druck'!H215&lt;10,'WS - Druck'!G215+'WS - Druck'!H215*0.5,'WS - Druck'!G215+5)</f>
        <v>0</v>
      </c>
      <c r="F203" s="50">
        <f>IF('WS - Druck'!J215&lt;10,'WS - Druck'!I215+'WS - Druck'!J215*0.5,'WS - Druck'!I215+5)</f>
        <v>0</v>
      </c>
      <c r="G203" s="10">
        <f t="shared" si="12"/>
        <v>0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50">
        <f>IF('WS - Druck'!D216&lt;10,'WS - Druck'!C216+'WS - Druck'!D216*0.5,'WS - Druck'!C216+5)</f>
        <v>0</v>
      </c>
      <c r="D204" s="50">
        <f>IF('WS - Druck'!F216&lt;10,'WS - Druck'!E216+'WS - Druck'!F216*0.5,'WS - Druck'!E216+5)</f>
        <v>0</v>
      </c>
      <c r="E204" s="50">
        <f>IF('WS - Druck'!H216&lt;10,'WS - Druck'!G216+'WS - Druck'!H216*0.5,'WS - Druck'!G216+5)</f>
        <v>0</v>
      </c>
      <c r="F204" s="50">
        <f>IF('WS - Druck'!J216&lt;10,'WS - Druck'!I216+'WS - Druck'!J216*0.5,'WS - Druck'!I216+5)</f>
        <v>0</v>
      </c>
      <c r="G204" s="10">
        <f t="shared" si="12"/>
        <v>0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50">
        <f>IF('WS - Druck'!D217&lt;10,'WS - Druck'!C217+'WS - Druck'!D217*0.5,'WS - Druck'!C217+5)</f>
        <v>0</v>
      </c>
      <c r="D205" s="50">
        <f>IF('WS - Druck'!F217&lt;10,'WS - Druck'!E217+'WS - Druck'!F217*0.5,'WS - Druck'!E217+5)</f>
        <v>0</v>
      </c>
      <c r="E205" s="50">
        <f>IF('WS - Druck'!H217&lt;10,'WS - Druck'!G217+'WS - Druck'!H217*0.5,'WS - Druck'!G217+5)</f>
        <v>0</v>
      </c>
      <c r="F205" s="50">
        <f>IF('WS - Druck'!J217&lt;10,'WS - Druck'!I217+'WS - Druck'!J217*0.5,'WS - Druck'!I217+5)</f>
        <v>0</v>
      </c>
      <c r="G205" s="10">
        <f t="shared" si="12"/>
        <v>0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36" t="s">
        <v>88</v>
      </c>
      <c r="C209" s="114" t="s">
        <v>89</v>
      </c>
      <c r="D209" s="114"/>
      <c r="E209" s="114"/>
      <c r="F209" s="13" t="s">
        <v>42</v>
      </c>
      <c r="G209" s="16">
        <f>SUM(SMALL(G211:G221,1),SMALL(G211:G221,2),SMALL(G211:G221,3),SMALL(G211:G221,4),SMALL(G211:G221,5),SMALL(G211:G221,6))</f>
        <v>0</v>
      </c>
    </row>
    <row r="210" spans="1:7" ht="30" customHeight="1" thickBot="1" x14ac:dyDescent="0.35">
      <c r="A210" s="4" t="s">
        <v>0</v>
      </c>
      <c r="B210" s="4" t="s">
        <v>1</v>
      </c>
      <c r="C210" s="4" t="s">
        <v>35</v>
      </c>
      <c r="D210" s="4" t="s">
        <v>36</v>
      </c>
      <c r="E210" s="4" t="s">
        <v>37</v>
      </c>
      <c r="F210" s="4" t="s">
        <v>75</v>
      </c>
      <c r="G210" s="17" t="s">
        <v>87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50">
        <f>IF('WS - Druck'!D224&lt;10,'WS - Druck'!C224+'WS - Druck'!D224*0.5,'WS - Druck'!C224+5)</f>
        <v>0</v>
      </c>
      <c r="D211" s="50">
        <f>IF('WS - Druck'!F224&lt;10,'WS - Druck'!E224+'WS - Druck'!F224*0.5,'WS - Druck'!E224+5)</f>
        <v>0</v>
      </c>
      <c r="E211" s="50">
        <f>IF('WS - Druck'!H224&lt;10,'WS - Druck'!G224+'WS - Druck'!H224*0.5,'WS - Druck'!G224+5)</f>
        <v>0</v>
      </c>
      <c r="F211" s="50">
        <f>IF('WS - Druck'!J224&lt;10,'WS - Druck'!I224+'WS - Druck'!J224*0.5,'WS - Druck'!I224+5)</f>
        <v>0</v>
      </c>
      <c r="G211" s="10">
        <f>SUM(SMALL(C211:F211,1),SMALL(C211:F211,2),SMALL(C211:F211,3))</f>
        <v>0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50">
        <f>IF('WS - Druck'!D225&lt;10,'WS - Druck'!C225+'WS - Druck'!D225*0.5,'WS - Druck'!C225+5)</f>
        <v>0</v>
      </c>
      <c r="D212" s="50">
        <f>IF('WS - Druck'!F225&lt;10,'WS - Druck'!E225+'WS - Druck'!F225*0.5,'WS - Druck'!E225+5)</f>
        <v>0</v>
      </c>
      <c r="E212" s="50">
        <f>IF('WS - Druck'!H225&lt;10,'WS - Druck'!G225+'WS - Druck'!H225*0.5,'WS - Druck'!G225+5)</f>
        <v>0</v>
      </c>
      <c r="F212" s="50">
        <f>IF('WS - Druck'!J225&lt;10,'WS - Druck'!I225+'WS - Druck'!J225*0.5,'WS - Druck'!I225+5)</f>
        <v>0</v>
      </c>
      <c r="G212" s="10">
        <f t="shared" ref="G212:G221" si="13">SUM(SMALL(C212:F212,1),SMALL(C212:F212,2),SMALL(C212:F212,3))</f>
        <v>0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50">
        <f>IF('WS - Druck'!D226&lt;10,'WS - Druck'!C226+'WS - Druck'!D226*0.5,'WS - Druck'!C226+5)</f>
        <v>0</v>
      </c>
      <c r="D213" s="50">
        <f>IF('WS - Druck'!F226&lt;10,'WS - Druck'!E226+'WS - Druck'!F226*0.5,'WS - Druck'!E226+5)</f>
        <v>0</v>
      </c>
      <c r="E213" s="50">
        <f>IF('WS - Druck'!H226&lt;10,'WS - Druck'!G226+'WS - Druck'!H226*0.5,'WS - Druck'!G226+5)</f>
        <v>0</v>
      </c>
      <c r="F213" s="50">
        <f>IF('WS - Druck'!J226&lt;10,'WS - Druck'!I226+'WS - Druck'!J226*0.5,'WS - Druck'!I226+5)</f>
        <v>0</v>
      </c>
      <c r="G213" s="10">
        <f t="shared" si="13"/>
        <v>0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50">
        <f>IF('WS - Druck'!D227&lt;10,'WS - Druck'!C227+'WS - Druck'!D227*0.5,'WS - Druck'!C227+5)</f>
        <v>0</v>
      </c>
      <c r="D214" s="50">
        <f>IF('WS - Druck'!F227&lt;10,'WS - Druck'!E227+'WS - Druck'!F227*0.5,'WS - Druck'!E227+5)</f>
        <v>0</v>
      </c>
      <c r="E214" s="50">
        <f>IF('WS - Druck'!H227&lt;10,'WS - Druck'!G227+'WS - Druck'!H227*0.5,'WS - Druck'!G227+5)</f>
        <v>0</v>
      </c>
      <c r="F214" s="50">
        <f>IF('WS - Druck'!J227&lt;10,'WS - Druck'!I227+'WS - Druck'!J227*0.5,'WS - Druck'!I227+5)</f>
        <v>0</v>
      </c>
      <c r="G214" s="10">
        <f t="shared" si="13"/>
        <v>0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50">
        <f>IF('WS - Druck'!D228&lt;10,'WS - Druck'!C228+'WS - Druck'!D228*0.5,'WS - Druck'!C228+5)</f>
        <v>0</v>
      </c>
      <c r="D215" s="50">
        <f>IF('WS - Druck'!F228&lt;10,'WS - Druck'!E228+'WS - Druck'!F228*0.5,'WS - Druck'!E228+5)</f>
        <v>0</v>
      </c>
      <c r="E215" s="50">
        <f>IF('WS - Druck'!H228&lt;10,'WS - Druck'!G228+'WS - Druck'!H228*0.5,'WS - Druck'!G228+5)</f>
        <v>0</v>
      </c>
      <c r="F215" s="50">
        <f>IF('WS - Druck'!J228&lt;10,'WS - Druck'!I228+'WS - Druck'!J228*0.5,'WS - Druck'!I228+5)</f>
        <v>0</v>
      </c>
      <c r="G215" s="10">
        <f t="shared" si="13"/>
        <v>0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50">
        <f>IF('WS - Druck'!D229&lt;10,'WS - Druck'!C229+'WS - Druck'!D229*0.5,'WS - Druck'!C229+5)</f>
        <v>0</v>
      </c>
      <c r="D216" s="50">
        <f>IF('WS - Druck'!F229&lt;10,'WS - Druck'!E229+'WS - Druck'!F229*0.5,'WS - Druck'!E229+5)</f>
        <v>0</v>
      </c>
      <c r="E216" s="50">
        <f>IF('WS - Druck'!H229&lt;10,'WS - Druck'!G229+'WS - Druck'!H229*0.5,'WS - Druck'!G229+5)</f>
        <v>0</v>
      </c>
      <c r="F216" s="50">
        <f>IF('WS - Druck'!J229&lt;10,'WS - Druck'!I229+'WS - Druck'!J229*0.5,'WS - Druck'!I229+5)</f>
        <v>0</v>
      </c>
      <c r="G216" s="10">
        <f t="shared" si="13"/>
        <v>0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50">
        <f>IF('WS - Druck'!D230&lt;10,'WS - Druck'!C230+'WS - Druck'!D230*0.5,'WS - Druck'!C230+5)</f>
        <v>0</v>
      </c>
      <c r="D217" s="50">
        <f>IF('WS - Druck'!F230&lt;10,'WS - Druck'!E230+'WS - Druck'!F230*0.5,'WS - Druck'!E230+5)</f>
        <v>0</v>
      </c>
      <c r="E217" s="50">
        <f>IF('WS - Druck'!H230&lt;10,'WS - Druck'!G230+'WS - Druck'!H230*0.5,'WS - Druck'!G230+5)</f>
        <v>0</v>
      </c>
      <c r="F217" s="50">
        <f>IF('WS - Druck'!J230&lt;10,'WS - Druck'!I230+'WS - Druck'!J230*0.5,'WS - Druck'!I230+5)</f>
        <v>0</v>
      </c>
      <c r="G217" s="10">
        <f t="shared" si="13"/>
        <v>0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50">
        <f>IF('WS - Druck'!D231&lt;10,'WS - Druck'!C231+'WS - Druck'!D231*0.5,'WS - Druck'!C231+5)</f>
        <v>0</v>
      </c>
      <c r="D218" s="50">
        <f>IF('WS - Druck'!F231&lt;10,'WS - Druck'!E231+'WS - Druck'!F231*0.5,'WS - Druck'!E231+5)</f>
        <v>0</v>
      </c>
      <c r="E218" s="50">
        <f>IF('WS - Druck'!H231&lt;10,'WS - Druck'!G231+'WS - Druck'!H231*0.5,'WS - Druck'!G231+5)</f>
        <v>0</v>
      </c>
      <c r="F218" s="50">
        <f>IF('WS - Druck'!J231&lt;10,'WS - Druck'!I231+'WS - Druck'!J231*0.5,'WS - Druck'!I231+5)</f>
        <v>0</v>
      </c>
      <c r="G218" s="10">
        <f t="shared" si="13"/>
        <v>0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50">
        <f>IF('WS - Druck'!D232&lt;10,'WS - Druck'!C232+'WS - Druck'!D232*0.5,'WS - Druck'!C232+5)</f>
        <v>0</v>
      </c>
      <c r="D219" s="50">
        <f>IF('WS - Druck'!F232&lt;10,'WS - Druck'!E232+'WS - Druck'!F232*0.5,'WS - Druck'!E232+5)</f>
        <v>0</v>
      </c>
      <c r="E219" s="50">
        <f>IF('WS - Druck'!H232&lt;10,'WS - Druck'!G232+'WS - Druck'!H232*0.5,'WS - Druck'!G232+5)</f>
        <v>0</v>
      </c>
      <c r="F219" s="50">
        <f>IF('WS - Druck'!J232&lt;10,'WS - Druck'!I232+'WS - Druck'!J232*0.5,'WS - Druck'!I232+5)</f>
        <v>0</v>
      </c>
      <c r="G219" s="10">
        <f t="shared" si="13"/>
        <v>0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50">
        <f>IF('WS - Druck'!D233&lt;10,'WS - Druck'!C233+'WS - Druck'!D233*0.5,'WS - Druck'!C233+5)</f>
        <v>0</v>
      </c>
      <c r="D220" s="50">
        <f>IF('WS - Druck'!F233&lt;10,'WS - Druck'!E233+'WS - Druck'!F233*0.5,'WS - Druck'!E233+5)</f>
        <v>0</v>
      </c>
      <c r="E220" s="50">
        <f>IF('WS - Druck'!H233&lt;10,'WS - Druck'!G233+'WS - Druck'!H233*0.5,'WS - Druck'!G233+5)</f>
        <v>0</v>
      </c>
      <c r="F220" s="50">
        <f>IF('WS - Druck'!J233&lt;10,'WS - Druck'!I233+'WS - Druck'!J233*0.5,'WS - Druck'!I233+5)</f>
        <v>0</v>
      </c>
      <c r="G220" s="10">
        <f t="shared" si="13"/>
        <v>0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50">
        <f>IF('WS - Druck'!D234&lt;10,'WS - Druck'!C234+'WS - Druck'!D234*0.5,'WS - Druck'!C234+5)</f>
        <v>0</v>
      </c>
      <c r="D221" s="50">
        <f>IF('WS - Druck'!F234&lt;10,'WS - Druck'!E234+'WS - Druck'!F234*0.5,'WS - Druck'!E234+5)</f>
        <v>0</v>
      </c>
      <c r="E221" s="50">
        <f>IF('WS - Druck'!H234&lt;10,'WS - Druck'!G234+'WS - Druck'!H234*0.5,'WS - Druck'!G234+5)</f>
        <v>0</v>
      </c>
      <c r="F221" s="50">
        <f>IF('WS - Druck'!J234&lt;10,'WS - Druck'!I234+'WS - Druck'!J234*0.5,'WS - Druck'!I234+5)</f>
        <v>0</v>
      </c>
      <c r="G221" s="10">
        <f t="shared" si="13"/>
        <v>0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36" t="s">
        <v>88</v>
      </c>
      <c r="C225" s="114" t="s">
        <v>89</v>
      </c>
      <c r="D225" s="114"/>
      <c r="E225" s="114"/>
      <c r="F225" s="13" t="s">
        <v>42</v>
      </c>
      <c r="G225" s="16">
        <f>SUM(SMALL(G227:G237,1),SMALL(G227:G237,2),SMALL(G227:G237,3),SMALL(G227:G237,4),SMALL(G227:G237,5),SMALL(G227:G237,6))</f>
        <v>0</v>
      </c>
    </row>
    <row r="226" spans="1:7" ht="30" customHeight="1" thickBot="1" x14ac:dyDescent="0.35">
      <c r="A226" s="4" t="s">
        <v>0</v>
      </c>
      <c r="B226" s="4" t="s">
        <v>1</v>
      </c>
      <c r="C226" s="4" t="s">
        <v>35</v>
      </c>
      <c r="D226" s="4" t="s">
        <v>36</v>
      </c>
      <c r="E226" s="4" t="s">
        <v>37</v>
      </c>
      <c r="F226" s="4" t="s">
        <v>75</v>
      </c>
      <c r="G226" s="17" t="s">
        <v>87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50">
        <f>IF('WS - Druck'!D241&lt;10,'WS - Druck'!C241+'WS - Druck'!D241*0.5,'WS - Druck'!C241+5)</f>
        <v>0</v>
      </c>
      <c r="D227" s="50">
        <f>IF('WS - Druck'!F241&lt;10,'WS - Druck'!E241+'WS - Druck'!F241*0.5,'WS - Druck'!E241+5)</f>
        <v>0</v>
      </c>
      <c r="E227" s="50">
        <f>IF('WS - Druck'!H241&lt;10,'WS - Druck'!G241+'WS - Druck'!H241*0.5,'WS - Druck'!G241+5)</f>
        <v>0</v>
      </c>
      <c r="F227" s="50">
        <f>IF('WS - Druck'!J241&lt;10,'WS - Druck'!I241+'WS - Druck'!J241*0.5,'WS - Druck'!I241+5)</f>
        <v>0</v>
      </c>
      <c r="G227" s="10">
        <f>SUM(SMALL(C227:F227,1),SMALL(C227:F227,2),SMALL(C227:F227,3))</f>
        <v>0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50">
        <f>IF('WS - Druck'!D242&lt;10,'WS - Druck'!C242+'WS - Druck'!D242*0.5,'WS - Druck'!C242+5)</f>
        <v>0</v>
      </c>
      <c r="D228" s="50">
        <f>IF('WS - Druck'!F242&lt;10,'WS - Druck'!E242+'WS - Druck'!F242*0.5,'WS - Druck'!E242+5)</f>
        <v>0</v>
      </c>
      <c r="E228" s="50">
        <f>IF('WS - Druck'!H242&lt;10,'WS - Druck'!G242+'WS - Druck'!H242*0.5,'WS - Druck'!G242+5)</f>
        <v>0</v>
      </c>
      <c r="F228" s="50">
        <f>IF('WS - Druck'!J242&lt;10,'WS - Druck'!I242+'WS - Druck'!J242*0.5,'WS - Druck'!I242+5)</f>
        <v>0</v>
      </c>
      <c r="G228" s="10">
        <f t="shared" ref="G228:G237" si="14">SUM(SMALL(C228:F228,1),SMALL(C228:F228,2),SMALL(C228:F228,3))</f>
        <v>0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50">
        <f>IF('WS - Druck'!D243&lt;10,'WS - Druck'!C243+'WS - Druck'!D243*0.5,'WS - Druck'!C243+5)</f>
        <v>0</v>
      </c>
      <c r="D229" s="50">
        <f>IF('WS - Druck'!F243&lt;10,'WS - Druck'!E243+'WS - Druck'!F243*0.5,'WS - Druck'!E243+5)</f>
        <v>0</v>
      </c>
      <c r="E229" s="50">
        <f>IF('WS - Druck'!H243&lt;10,'WS - Druck'!G243+'WS - Druck'!H243*0.5,'WS - Druck'!G243+5)</f>
        <v>0</v>
      </c>
      <c r="F229" s="50">
        <f>IF('WS - Druck'!J243&lt;10,'WS - Druck'!I243+'WS - Druck'!J243*0.5,'WS - Druck'!I243+5)</f>
        <v>0</v>
      </c>
      <c r="G229" s="10">
        <f t="shared" si="14"/>
        <v>0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50">
        <f>IF('WS - Druck'!D244&lt;10,'WS - Druck'!C244+'WS - Druck'!D244*0.5,'WS - Druck'!C244+5)</f>
        <v>0</v>
      </c>
      <c r="D230" s="50">
        <f>IF('WS - Druck'!F244&lt;10,'WS - Druck'!E244+'WS - Druck'!F244*0.5,'WS - Druck'!E244+5)</f>
        <v>0</v>
      </c>
      <c r="E230" s="50">
        <f>IF('WS - Druck'!H244&lt;10,'WS - Druck'!G244+'WS - Druck'!H244*0.5,'WS - Druck'!G244+5)</f>
        <v>0</v>
      </c>
      <c r="F230" s="50">
        <f>IF('WS - Druck'!J244&lt;10,'WS - Druck'!I244+'WS - Druck'!J244*0.5,'WS - Druck'!I244+5)</f>
        <v>0</v>
      </c>
      <c r="G230" s="10">
        <f t="shared" si="14"/>
        <v>0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50">
        <f>IF('WS - Druck'!D245&lt;10,'WS - Druck'!C245+'WS - Druck'!D245*0.5,'WS - Druck'!C245+5)</f>
        <v>0</v>
      </c>
      <c r="D231" s="50">
        <f>IF('WS - Druck'!F245&lt;10,'WS - Druck'!E245+'WS - Druck'!F245*0.5,'WS - Druck'!E245+5)</f>
        <v>0</v>
      </c>
      <c r="E231" s="50">
        <f>IF('WS - Druck'!H245&lt;10,'WS - Druck'!G245+'WS - Druck'!H245*0.5,'WS - Druck'!G245+5)</f>
        <v>0</v>
      </c>
      <c r="F231" s="50">
        <f>IF('WS - Druck'!J245&lt;10,'WS - Druck'!I245+'WS - Druck'!J245*0.5,'WS - Druck'!I245+5)</f>
        <v>0</v>
      </c>
      <c r="G231" s="10">
        <f t="shared" si="14"/>
        <v>0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50">
        <f>IF('WS - Druck'!D246&lt;10,'WS - Druck'!C246+'WS - Druck'!D246*0.5,'WS - Druck'!C246+5)</f>
        <v>0</v>
      </c>
      <c r="D232" s="50">
        <f>IF('WS - Druck'!F246&lt;10,'WS - Druck'!E246+'WS - Druck'!F246*0.5,'WS - Druck'!E246+5)</f>
        <v>0</v>
      </c>
      <c r="E232" s="50">
        <f>IF('WS - Druck'!H246&lt;10,'WS - Druck'!G246+'WS - Druck'!H246*0.5,'WS - Druck'!G246+5)</f>
        <v>0</v>
      </c>
      <c r="F232" s="50">
        <f>IF('WS - Druck'!J246&lt;10,'WS - Druck'!I246+'WS - Druck'!J246*0.5,'WS - Druck'!I246+5)</f>
        <v>0</v>
      </c>
      <c r="G232" s="10">
        <f t="shared" si="14"/>
        <v>0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50">
        <f>IF('WS - Druck'!D247&lt;10,'WS - Druck'!C247+'WS - Druck'!D247*0.5,'WS - Druck'!C247+5)</f>
        <v>0</v>
      </c>
      <c r="D233" s="50">
        <f>IF('WS - Druck'!F247&lt;10,'WS - Druck'!E247+'WS - Druck'!F247*0.5,'WS - Druck'!E247+5)</f>
        <v>0</v>
      </c>
      <c r="E233" s="50">
        <f>IF('WS - Druck'!H247&lt;10,'WS - Druck'!G247+'WS - Druck'!H247*0.5,'WS - Druck'!G247+5)</f>
        <v>0</v>
      </c>
      <c r="F233" s="50">
        <f>IF('WS - Druck'!J247&lt;10,'WS - Druck'!I247+'WS - Druck'!J247*0.5,'WS - Druck'!I247+5)</f>
        <v>0</v>
      </c>
      <c r="G233" s="10">
        <f t="shared" si="14"/>
        <v>0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50">
        <f>IF('WS - Druck'!D248&lt;10,'WS - Druck'!C248+'WS - Druck'!D248*0.5,'WS - Druck'!C248+5)</f>
        <v>0</v>
      </c>
      <c r="D234" s="50">
        <f>IF('WS - Druck'!F248&lt;10,'WS - Druck'!E248+'WS - Druck'!F248*0.5,'WS - Druck'!E248+5)</f>
        <v>0</v>
      </c>
      <c r="E234" s="50">
        <f>IF('WS - Druck'!H248&lt;10,'WS - Druck'!G248+'WS - Druck'!H248*0.5,'WS - Druck'!G248+5)</f>
        <v>0</v>
      </c>
      <c r="F234" s="50">
        <f>IF('WS - Druck'!J248&lt;10,'WS - Druck'!I248+'WS - Druck'!J248*0.5,'WS - Druck'!I248+5)</f>
        <v>0</v>
      </c>
      <c r="G234" s="10">
        <f t="shared" si="14"/>
        <v>0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50">
        <f>IF('WS - Druck'!D249&lt;10,'WS - Druck'!C249+'WS - Druck'!D249*0.5,'WS - Druck'!C249+5)</f>
        <v>0</v>
      </c>
      <c r="D235" s="50">
        <f>IF('WS - Druck'!F249&lt;10,'WS - Druck'!E249+'WS - Druck'!F249*0.5,'WS - Druck'!E249+5)</f>
        <v>0</v>
      </c>
      <c r="E235" s="50">
        <f>IF('WS - Druck'!H249&lt;10,'WS - Druck'!G249+'WS - Druck'!H249*0.5,'WS - Druck'!G249+5)</f>
        <v>0</v>
      </c>
      <c r="F235" s="50">
        <f>IF('WS - Druck'!J249&lt;10,'WS - Druck'!I249+'WS - Druck'!J249*0.5,'WS - Druck'!I249+5)</f>
        <v>0</v>
      </c>
      <c r="G235" s="10">
        <f t="shared" si="14"/>
        <v>0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50">
        <f>IF('WS - Druck'!D250&lt;10,'WS - Druck'!C250+'WS - Druck'!D250*0.5,'WS - Druck'!C250+5)</f>
        <v>0</v>
      </c>
      <c r="D236" s="50">
        <f>IF('WS - Druck'!F250&lt;10,'WS - Druck'!E250+'WS - Druck'!F250*0.5,'WS - Druck'!E250+5)</f>
        <v>0</v>
      </c>
      <c r="E236" s="50">
        <f>IF('WS - Druck'!H250&lt;10,'WS - Druck'!G250+'WS - Druck'!H250*0.5,'WS - Druck'!G250+5)</f>
        <v>0</v>
      </c>
      <c r="F236" s="50">
        <f>IF('WS - Druck'!J250&lt;10,'WS - Druck'!I250+'WS - Druck'!J250*0.5,'WS - Druck'!I250+5)</f>
        <v>0</v>
      </c>
      <c r="G236" s="10">
        <f t="shared" si="14"/>
        <v>0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50">
        <f>IF('WS - Druck'!D251&lt;10,'WS - Druck'!C251+'WS - Druck'!D251*0.5,'WS - Druck'!C251+5)</f>
        <v>0</v>
      </c>
      <c r="D237" s="50">
        <f>IF('WS - Druck'!F251&lt;10,'WS - Druck'!E251+'WS - Druck'!F251*0.5,'WS - Druck'!E251+5)</f>
        <v>0</v>
      </c>
      <c r="E237" s="50">
        <f>IF('WS - Druck'!H251&lt;10,'WS - Druck'!G251+'WS - Druck'!H251*0.5,'WS - Druck'!G251+5)</f>
        <v>0</v>
      </c>
      <c r="F237" s="50">
        <f>IF('WS - Druck'!J251&lt;10,'WS - Druck'!I251+'WS - Druck'!J251*0.5,'WS - Druck'!I251+5)</f>
        <v>0</v>
      </c>
      <c r="G237" s="10">
        <f t="shared" si="14"/>
        <v>0</v>
      </c>
    </row>
  </sheetData>
  <mergeCells count="15">
    <mergeCell ref="C81:E81"/>
    <mergeCell ref="C97:E97"/>
    <mergeCell ref="C209:E209"/>
    <mergeCell ref="C225:E225"/>
    <mergeCell ref="C113:E113"/>
    <mergeCell ref="C129:E129"/>
    <mergeCell ref="C145:E145"/>
    <mergeCell ref="C161:E161"/>
    <mergeCell ref="C177:E177"/>
    <mergeCell ref="C193:E193"/>
    <mergeCell ref="C17:E17"/>
    <mergeCell ref="C1:E1"/>
    <mergeCell ref="C33:E33"/>
    <mergeCell ref="C49:E49"/>
    <mergeCell ref="C65:E65"/>
  </mergeCells>
  <pageMargins left="0.7" right="0.7" top="0.78740157499999996" bottom="0.78740157499999996" header="0.3" footer="0.3"/>
  <pageSetup paperSize="9" orientation="landscape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CA2DF1-0710-4624-A2BD-BF37F6250A54}">
  <dimension ref="A1:G237"/>
  <sheetViews>
    <sheetView workbookViewId="0">
      <selection activeCell="G3" sqref="G3"/>
    </sheetView>
  </sheetViews>
  <sheetFormatPr baseColWidth="10" defaultRowHeight="30" customHeight="1" x14ac:dyDescent="0.25"/>
  <cols>
    <col min="1" max="2" width="21.7109375" customWidth="1"/>
    <col min="3" max="7" width="13.7109375" customWidth="1"/>
  </cols>
  <sheetData>
    <row r="1" spans="1:7" ht="30" customHeight="1" thickBot="1" x14ac:dyDescent="0.35">
      <c r="A1" s="4" t="str">
        <f>Teams!A1</f>
        <v>Teamname 1</v>
      </c>
      <c r="B1" s="5" t="s">
        <v>92</v>
      </c>
      <c r="C1" s="121" t="s">
        <v>93</v>
      </c>
      <c r="D1" s="121"/>
      <c r="E1" s="121"/>
      <c r="F1" s="25" t="s">
        <v>39</v>
      </c>
      <c r="G1" s="22">
        <f>SUM(C3:E13)</f>
        <v>0</v>
      </c>
    </row>
    <row r="2" spans="1:7" ht="30" customHeight="1" thickBot="1" x14ac:dyDescent="0.35">
      <c r="A2" s="4" t="s">
        <v>1</v>
      </c>
      <c r="B2" s="4" t="s">
        <v>40</v>
      </c>
      <c r="C2" s="4" t="s">
        <v>78</v>
      </c>
      <c r="D2" s="4" t="s">
        <v>79</v>
      </c>
      <c r="E2" s="4" t="s">
        <v>80</v>
      </c>
      <c r="F2" s="4" t="s">
        <v>81</v>
      </c>
      <c r="G2" s="17" t="s">
        <v>87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24"/>
      <c r="D3" s="24"/>
      <c r="E3" s="24"/>
      <c r="F3" s="24"/>
      <c r="G3" s="10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4"/>
      <c r="D4" s="24"/>
      <c r="E4" s="24"/>
      <c r="F4" s="24"/>
      <c r="G4" s="10" t="e">
        <f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4"/>
      <c r="D5" s="24"/>
      <c r="E5" s="24"/>
      <c r="F5" s="24"/>
      <c r="G5" s="10" t="e">
        <f t="shared" ref="G5:G13" si="0">SUM(LARGE(C5:F5,1),LARGE(C5:F5,2),LARGE(C5:F5,3))</f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4"/>
      <c r="D6" s="24"/>
      <c r="E6" s="24"/>
      <c r="F6" s="24"/>
      <c r="G6" s="10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4"/>
      <c r="D7" s="24"/>
      <c r="E7" s="24"/>
      <c r="F7" s="24"/>
      <c r="G7" s="10" t="e">
        <f>SUM(LARGE(C7:F7,1),LARGE(C7:F7,2),LARGE(C7:F7,3))</f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4"/>
      <c r="D8" s="24"/>
      <c r="E8" s="24"/>
      <c r="F8" s="24"/>
      <c r="G8" s="10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4"/>
      <c r="D9" s="24"/>
      <c r="E9" s="24"/>
      <c r="F9" s="24"/>
      <c r="G9" s="10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4"/>
      <c r="D10" s="24"/>
      <c r="E10" s="24"/>
      <c r="F10" s="24"/>
      <c r="G10" s="10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4"/>
      <c r="D11" s="24"/>
      <c r="E11" s="24"/>
      <c r="F11" s="24"/>
      <c r="G11" s="10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4"/>
      <c r="D12" s="24"/>
      <c r="E12" s="24"/>
      <c r="F12" s="24"/>
      <c r="G12" s="10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4"/>
      <c r="D13" s="24"/>
      <c r="E13" s="24"/>
      <c r="F13" s="24"/>
      <c r="G13" s="10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5" t="s">
        <v>92</v>
      </c>
      <c r="C17" s="121" t="s">
        <v>93</v>
      </c>
      <c r="D17" s="121"/>
      <c r="E17" s="121"/>
      <c r="F17" s="25" t="s">
        <v>39</v>
      </c>
      <c r="G17" s="22">
        <f>SUM(C19:E29)</f>
        <v>0</v>
      </c>
    </row>
    <row r="18" spans="1:7" ht="30" customHeight="1" thickBot="1" x14ac:dyDescent="0.35">
      <c r="A18" s="4" t="s">
        <v>1</v>
      </c>
      <c r="B18" s="4" t="s">
        <v>40</v>
      </c>
      <c r="C18" s="4" t="s">
        <v>78</v>
      </c>
      <c r="D18" s="4" t="s">
        <v>79</v>
      </c>
      <c r="E18" s="4" t="s">
        <v>80</v>
      </c>
      <c r="F18" s="4" t="s">
        <v>81</v>
      </c>
      <c r="G18" s="17" t="s">
        <v>87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24"/>
      <c r="D19" s="24"/>
      <c r="E19" s="24"/>
      <c r="F19" s="24"/>
      <c r="G19" s="10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4"/>
      <c r="D20" s="24"/>
      <c r="E20" s="24"/>
      <c r="F20" s="24"/>
      <c r="G20" s="10" t="e">
        <f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4"/>
      <c r="D21" s="24"/>
      <c r="E21" s="24"/>
      <c r="F21" s="24"/>
      <c r="G21" s="10" t="e">
        <f t="shared" ref="G21:G22" si="1">SUM(LARGE(C21:F21,1),LARGE(C21:F21,2),LARGE(C21:F21,3))</f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4"/>
      <c r="D22" s="24"/>
      <c r="E22" s="24"/>
      <c r="F22" s="24"/>
      <c r="G22" s="10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4"/>
      <c r="D23" s="24"/>
      <c r="E23" s="24"/>
      <c r="F23" s="24"/>
      <c r="G23" s="10" t="e">
        <f>SUM(LARGE(C23:F23,1),LARGE(C23:F23,2),LARGE(C23:F23,3))</f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4"/>
      <c r="D24" s="24"/>
      <c r="E24" s="24"/>
      <c r="F24" s="24"/>
      <c r="G24" s="10" t="e">
        <f t="shared" ref="G24:G29" si="2">SUM(LARGE(C24:F24,1),LARGE(C24:F24,2),LARGE(C24:F24,3))</f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4"/>
      <c r="D25" s="24"/>
      <c r="E25" s="24"/>
      <c r="F25" s="24"/>
      <c r="G25" s="10" t="e">
        <f t="shared" si="2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4"/>
      <c r="D26" s="24"/>
      <c r="E26" s="24"/>
      <c r="F26" s="24"/>
      <c r="G26" s="10" t="e">
        <f t="shared" si="2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4"/>
      <c r="D27" s="24"/>
      <c r="E27" s="24"/>
      <c r="F27" s="24"/>
      <c r="G27" s="10" t="e">
        <f t="shared" si="2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4"/>
      <c r="D28" s="24"/>
      <c r="E28" s="24"/>
      <c r="F28" s="24"/>
      <c r="G28" s="10" t="e">
        <f t="shared" si="2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4"/>
      <c r="D29" s="24"/>
      <c r="E29" s="24"/>
      <c r="F29" s="24"/>
      <c r="G29" s="10" t="e">
        <f t="shared" si="2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5" t="s">
        <v>92</v>
      </c>
      <c r="C33" s="121" t="s">
        <v>93</v>
      </c>
      <c r="D33" s="121"/>
      <c r="E33" s="121"/>
      <c r="F33" s="25" t="s">
        <v>39</v>
      </c>
      <c r="G33" s="22">
        <f>SUM(C35:E45)</f>
        <v>0</v>
      </c>
    </row>
    <row r="34" spans="1:7" ht="30" customHeight="1" thickBot="1" x14ac:dyDescent="0.35">
      <c r="A34" s="4" t="s">
        <v>1</v>
      </c>
      <c r="B34" s="4" t="s">
        <v>40</v>
      </c>
      <c r="C34" s="4" t="s">
        <v>78</v>
      </c>
      <c r="D34" s="4" t="s">
        <v>79</v>
      </c>
      <c r="E34" s="4" t="s">
        <v>80</v>
      </c>
      <c r="F34" s="4" t="s">
        <v>81</v>
      </c>
      <c r="G34" s="17" t="s">
        <v>87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24"/>
      <c r="D35" s="24"/>
      <c r="E35" s="24"/>
      <c r="F35" s="24"/>
      <c r="G35" s="10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4"/>
      <c r="D36" s="24"/>
      <c r="E36" s="24"/>
      <c r="F36" s="24"/>
      <c r="G36" s="10" t="e">
        <f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4"/>
      <c r="D37" s="24"/>
      <c r="E37" s="24"/>
      <c r="F37" s="24"/>
      <c r="G37" s="10" t="e">
        <f t="shared" ref="G37:G38" si="3">SUM(LARGE(C37:F37,1),LARGE(C37:F37,2),LARGE(C37:F37,3))</f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4"/>
      <c r="D38" s="24"/>
      <c r="E38" s="24"/>
      <c r="F38" s="24"/>
      <c r="G38" s="10" t="e">
        <f t="shared" si="3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4"/>
      <c r="D39" s="24"/>
      <c r="E39" s="24"/>
      <c r="F39" s="24"/>
      <c r="G39" s="10" t="e">
        <f>SUM(LARGE(C39:F39,1),LARGE(C39:F39,2),LARGE(C39:F39,3))</f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4"/>
      <c r="D40" s="24"/>
      <c r="E40" s="24"/>
      <c r="F40" s="24"/>
      <c r="G40" s="10" t="e">
        <f t="shared" ref="G40:G45" si="4">SUM(LARGE(C40:F40,1),LARGE(C40:F40,2),LARGE(C40:F40,3))</f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4"/>
      <c r="D41" s="24"/>
      <c r="E41" s="24"/>
      <c r="F41" s="24"/>
      <c r="G41" s="10" t="e">
        <f t="shared" si="4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4"/>
      <c r="D42" s="24"/>
      <c r="E42" s="24"/>
      <c r="F42" s="24"/>
      <c r="G42" s="10" t="e">
        <f t="shared" si="4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4"/>
      <c r="D43" s="24"/>
      <c r="E43" s="24"/>
      <c r="F43" s="24"/>
      <c r="G43" s="10" t="e">
        <f t="shared" si="4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4"/>
      <c r="D44" s="24"/>
      <c r="E44" s="24"/>
      <c r="F44" s="24"/>
      <c r="G44" s="10" t="e">
        <f t="shared" si="4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4"/>
      <c r="D45" s="24"/>
      <c r="E45" s="24"/>
      <c r="F45" s="24"/>
      <c r="G45" s="10" t="e">
        <f t="shared" si="4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5" t="s">
        <v>92</v>
      </c>
      <c r="C49" s="121" t="s">
        <v>93</v>
      </c>
      <c r="D49" s="121"/>
      <c r="E49" s="121"/>
      <c r="F49" s="25" t="s">
        <v>39</v>
      </c>
      <c r="G49" s="22">
        <f>SUM(C51:E61)</f>
        <v>0</v>
      </c>
    </row>
    <row r="50" spans="1:7" ht="30" customHeight="1" thickBot="1" x14ac:dyDescent="0.35">
      <c r="A50" s="4" t="s">
        <v>1</v>
      </c>
      <c r="B50" s="4" t="s">
        <v>40</v>
      </c>
      <c r="C50" s="4" t="s">
        <v>78</v>
      </c>
      <c r="D50" s="4" t="s">
        <v>79</v>
      </c>
      <c r="E50" s="4" t="s">
        <v>80</v>
      </c>
      <c r="F50" s="4" t="s">
        <v>81</v>
      </c>
      <c r="G50" s="17" t="s">
        <v>87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24"/>
      <c r="D51" s="24"/>
      <c r="E51" s="24"/>
      <c r="F51" s="24"/>
      <c r="G51" s="10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4"/>
      <c r="D52" s="24"/>
      <c r="E52" s="24"/>
      <c r="F52" s="24"/>
      <c r="G52" s="10" t="e">
        <f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4"/>
      <c r="D53" s="24"/>
      <c r="E53" s="24"/>
      <c r="F53" s="24"/>
      <c r="G53" s="10" t="e">
        <f t="shared" ref="G53:G54" si="5">SUM(LARGE(C53:F53,1),LARGE(C53:F53,2),LARGE(C53:F53,3))</f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4"/>
      <c r="D54" s="24"/>
      <c r="E54" s="24"/>
      <c r="F54" s="24"/>
      <c r="G54" s="10" t="e">
        <f t="shared" si="5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4"/>
      <c r="D55" s="24"/>
      <c r="E55" s="24"/>
      <c r="F55" s="24"/>
      <c r="G55" s="10" t="e">
        <f>SUM(LARGE(C55:F55,1),LARGE(C55:F55,2),LARGE(C55:F55,3))</f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4"/>
      <c r="D56" s="24"/>
      <c r="E56" s="24"/>
      <c r="F56" s="24"/>
      <c r="G56" s="10" t="e">
        <f t="shared" ref="G56:G61" si="6">SUM(LARGE(C56:F56,1),LARGE(C56:F56,2),LARGE(C56:F56,3))</f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4"/>
      <c r="D57" s="24"/>
      <c r="E57" s="24"/>
      <c r="F57" s="24"/>
      <c r="G57" s="10" t="e">
        <f t="shared" si="6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4"/>
      <c r="D58" s="24"/>
      <c r="E58" s="24"/>
      <c r="F58" s="24"/>
      <c r="G58" s="10" t="e">
        <f t="shared" si="6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4"/>
      <c r="D59" s="24"/>
      <c r="E59" s="24"/>
      <c r="F59" s="24"/>
      <c r="G59" s="10" t="e">
        <f t="shared" si="6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4"/>
      <c r="D60" s="24"/>
      <c r="E60" s="24"/>
      <c r="F60" s="24"/>
      <c r="G60" s="10" t="e">
        <f t="shared" si="6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4"/>
      <c r="D61" s="24"/>
      <c r="E61" s="24"/>
      <c r="F61" s="24"/>
      <c r="G61" s="10" t="e">
        <f t="shared" si="6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5" t="s">
        <v>92</v>
      </c>
      <c r="C65" s="121" t="s">
        <v>93</v>
      </c>
      <c r="D65" s="121"/>
      <c r="E65" s="121"/>
      <c r="F65" s="25" t="s">
        <v>39</v>
      </c>
      <c r="G65" s="22">
        <f>SUM(C67:E77)</f>
        <v>0</v>
      </c>
    </row>
    <row r="66" spans="1:7" ht="30" customHeight="1" thickBot="1" x14ac:dyDescent="0.35">
      <c r="A66" s="4" t="s">
        <v>1</v>
      </c>
      <c r="B66" s="4" t="s">
        <v>40</v>
      </c>
      <c r="C66" s="4" t="s">
        <v>78</v>
      </c>
      <c r="D66" s="4" t="s">
        <v>79</v>
      </c>
      <c r="E66" s="4" t="s">
        <v>80</v>
      </c>
      <c r="F66" s="4" t="s">
        <v>81</v>
      </c>
      <c r="G66" s="17" t="s">
        <v>87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24"/>
      <c r="D67" s="24"/>
      <c r="E67" s="24"/>
      <c r="F67" s="24"/>
      <c r="G67" s="10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4"/>
      <c r="D68" s="24"/>
      <c r="E68" s="24"/>
      <c r="F68" s="24"/>
      <c r="G68" s="10" t="e">
        <f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4"/>
      <c r="D69" s="24"/>
      <c r="E69" s="24"/>
      <c r="F69" s="24"/>
      <c r="G69" s="10" t="e">
        <f t="shared" ref="G69:G70" si="7">SUM(LARGE(C69:F69,1),LARGE(C69:F69,2),LARGE(C69:F69,3))</f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4"/>
      <c r="D70" s="24"/>
      <c r="E70" s="24"/>
      <c r="F70" s="24"/>
      <c r="G70" s="10" t="e">
        <f t="shared" si="7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4"/>
      <c r="D71" s="24"/>
      <c r="E71" s="24"/>
      <c r="F71" s="24"/>
      <c r="G71" s="10" t="e">
        <f>SUM(LARGE(C71:F71,1),LARGE(C71:F71,2),LARGE(C71:F71,3))</f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4"/>
      <c r="D72" s="24"/>
      <c r="E72" s="24"/>
      <c r="F72" s="24"/>
      <c r="G72" s="10" t="e">
        <f t="shared" ref="G72:G77" si="8">SUM(LARGE(C72:F72,1),LARGE(C72:F72,2),LARGE(C72:F72,3))</f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4"/>
      <c r="D73" s="24"/>
      <c r="E73" s="24"/>
      <c r="F73" s="24"/>
      <c r="G73" s="10" t="e">
        <f t="shared" si="8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4"/>
      <c r="D74" s="24"/>
      <c r="E74" s="24"/>
      <c r="F74" s="24"/>
      <c r="G74" s="10" t="e">
        <f t="shared" si="8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4"/>
      <c r="D75" s="24"/>
      <c r="E75" s="24"/>
      <c r="F75" s="24"/>
      <c r="G75" s="10" t="e">
        <f t="shared" si="8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4"/>
      <c r="D76" s="24"/>
      <c r="E76" s="24"/>
      <c r="F76" s="24"/>
      <c r="G76" s="10" t="e">
        <f t="shared" si="8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4"/>
      <c r="D77" s="24"/>
      <c r="E77" s="24"/>
      <c r="F77" s="24"/>
      <c r="G77" s="10" t="e">
        <f t="shared" si="8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5" t="s">
        <v>92</v>
      </c>
      <c r="C81" s="121" t="s">
        <v>93</v>
      </c>
      <c r="D81" s="121"/>
      <c r="E81" s="121"/>
      <c r="F81" s="25" t="s">
        <v>39</v>
      </c>
      <c r="G81" s="22">
        <f>SUM(C83:E93)</f>
        <v>0</v>
      </c>
    </row>
    <row r="82" spans="1:7" ht="30" customHeight="1" thickBot="1" x14ac:dyDescent="0.35">
      <c r="A82" s="4" t="s">
        <v>1</v>
      </c>
      <c r="B82" s="4" t="s">
        <v>40</v>
      </c>
      <c r="C82" s="4" t="s">
        <v>78</v>
      </c>
      <c r="D82" s="4" t="s">
        <v>79</v>
      </c>
      <c r="E82" s="4" t="s">
        <v>80</v>
      </c>
      <c r="F82" s="4" t="s">
        <v>81</v>
      </c>
      <c r="G82" s="17" t="s">
        <v>87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24"/>
      <c r="D83" s="24"/>
      <c r="E83" s="24"/>
      <c r="F83" s="24"/>
      <c r="G83" s="10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4"/>
      <c r="D84" s="24"/>
      <c r="E84" s="24"/>
      <c r="F84" s="24"/>
      <c r="G84" s="10" t="e">
        <f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4"/>
      <c r="D85" s="24"/>
      <c r="E85" s="24"/>
      <c r="F85" s="24"/>
      <c r="G85" s="10" t="e">
        <f t="shared" ref="G85:G86" si="9">SUM(LARGE(C85:F85,1),LARGE(C85:F85,2),LARGE(C85:F85,3))</f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4"/>
      <c r="D86" s="24"/>
      <c r="E86" s="24"/>
      <c r="F86" s="24"/>
      <c r="G86" s="10" t="e">
        <f t="shared" si="9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4"/>
      <c r="D87" s="24"/>
      <c r="E87" s="24"/>
      <c r="F87" s="24"/>
      <c r="G87" s="10" t="e">
        <f>SUM(LARGE(C87:F87,1),LARGE(C87:F87,2),LARGE(C87:F87,3))</f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4"/>
      <c r="D88" s="24"/>
      <c r="E88" s="24"/>
      <c r="F88" s="24"/>
      <c r="G88" s="10" t="e">
        <f t="shared" ref="G88:G93" si="10">SUM(LARGE(C88:F88,1),LARGE(C88:F88,2),LARGE(C88:F88,3))</f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4"/>
      <c r="D89" s="24"/>
      <c r="E89" s="24"/>
      <c r="F89" s="24"/>
      <c r="G89" s="10" t="e">
        <f t="shared" si="10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4"/>
      <c r="D90" s="24"/>
      <c r="E90" s="24"/>
      <c r="F90" s="24"/>
      <c r="G90" s="10" t="e">
        <f t="shared" si="10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4"/>
      <c r="D91" s="24"/>
      <c r="E91" s="24"/>
      <c r="F91" s="24"/>
      <c r="G91" s="10" t="e">
        <f t="shared" si="10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4"/>
      <c r="D92" s="24"/>
      <c r="E92" s="24"/>
      <c r="F92" s="24"/>
      <c r="G92" s="10" t="e">
        <f t="shared" si="10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4"/>
      <c r="D93" s="24"/>
      <c r="E93" s="24"/>
      <c r="F93" s="24"/>
      <c r="G93" s="10" t="e">
        <f t="shared" si="10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5" t="s">
        <v>92</v>
      </c>
      <c r="C97" s="121" t="s">
        <v>93</v>
      </c>
      <c r="D97" s="121"/>
      <c r="E97" s="121"/>
      <c r="F97" s="25" t="s">
        <v>39</v>
      </c>
      <c r="G97" s="22">
        <f>SUM(C99:E109)</f>
        <v>0</v>
      </c>
    </row>
    <row r="98" spans="1:7" ht="30" customHeight="1" thickBot="1" x14ac:dyDescent="0.35">
      <c r="A98" s="4" t="s">
        <v>1</v>
      </c>
      <c r="B98" s="4" t="s">
        <v>40</v>
      </c>
      <c r="C98" s="4" t="s">
        <v>78</v>
      </c>
      <c r="D98" s="4" t="s">
        <v>79</v>
      </c>
      <c r="E98" s="4" t="s">
        <v>80</v>
      </c>
      <c r="F98" s="4" t="s">
        <v>81</v>
      </c>
      <c r="G98" s="17" t="s">
        <v>87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24"/>
      <c r="D99" s="24"/>
      <c r="E99" s="24"/>
      <c r="F99" s="24"/>
      <c r="G99" s="10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4"/>
      <c r="D100" s="24"/>
      <c r="E100" s="24"/>
      <c r="F100" s="24"/>
      <c r="G100" s="10" t="e">
        <f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4"/>
      <c r="D101" s="24"/>
      <c r="E101" s="24"/>
      <c r="F101" s="24"/>
      <c r="G101" s="10" t="e">
        <f t="shared" ref="G101:G102" si="11">SUM(LARGE(C101:F101,1),LARGE(C101:F101,2),LARGE(C101:F101,3))</f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4"/>
      <c r="D102" s="24"/>
      <c r="E102" s="24"/>
      <c r="F102" s="24"/>
      <c r="G102" s="10" t="e">
        <f t="shared" si="11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4"/>
      <c r="D103" s="24"/>
      <c r="E103" s="24"/>
      <c r="F103" s="24"/>
      <c r="G103" s="10" t="e">
        <f>SUM(LARGE(C103:F103,1),LARGE(C103:F103,2),LARGE(C103:F103,3))</f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4"/>
      <c r="D104" s="24"/>
      <c r="E104" s="24"/>
      <c r="F104" s="24"/>
      <c r="G104" s="10" t="e">
        <f t="shared" ref="G104:G109" si="12">SUM(LARGE(C104:F104,1),LARGE(C104:F104,2),LARGE(C104:F104,3))</f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4"/>
      <c r="D105" s="24"/>
      <c r="E105" s="24"/>
      <c r="F105" s="24"/>
      <c r="G105" s="10" t="e">
        <f t="shared" si="12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4"/>
      <c r="D106" s="24"/>
      <c r="E106" s="24"/>
      <c r="F106" s="24"/>
      <c r="G106" s="10" t="e">
        <f t="shared" si="12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4"/>
      <c r="D107" s="24"/>
      <c r="E107" s="24"/>
      <c r="F107" s="24"/>
      <c r="G107" s="10" t="e">
        <f t="shared" si="12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4"/>
      <c r="D108" s="24"/>
      <c r="E108" s="24"/>
      <c r="F108" s="24"/>
      <c r="G108" s="10" t="e">
        <f t="shared" si="12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4"/>
      <c r="D109" s="24"/>
      <c r="E109" s="24"/>
      <c r="F109" s="24"/>
      <c r="G109" s="10" t="e">
        <f t="shared" si="12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5" t="s">
        <v>92</v>
      </c>
      <c r="C113" s="121" t="s">
        <v>93</v>
      </c>
      <c r="D113" s="121"/>
      <c r="E113" s="121"/>
      <c r="F113" s="25" t="s">
        <v>39</v>
      </c>
      <c r="G113" s="22">
        <f>SUM(C115:E125)</f>
        <v>0</v>
      </c>
    </row>
    <row r="114" spans="1:7" ht="30" customHeight="1" thickBot="1" x14ac:dyDescent="0.35">
      <c r="A114" s="4" t="s">
        <v>1</v>
      </c>
      <c r="B114" s="4" t="s">
        <v>40</v>
      </c>
      <c r="C114" s="4" t="s">
        <v>78</v>
      </c>
      <c r="D114" s="4" t="s">
        <v>79</v>
      </c>
      <c r="E114" s="4" t="s">
        <v>80</v>
      </c>
      <c r="F114" s="4" t="s">
        <v>81</v>
      </c>
      <c r="G114" s="17" t="s">
        <v>87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24"/>
      <c r="D115" s="24"/>
      <c r="E115" s="24"/>
      <c r="F115" s="24"/>
      <c r="G115" s="10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4"/>
      <c r="D116" s="24"/>
      <c r="E116" s="24"/>
      <c r="F116" s="24"/>
      <c r="G116" s="10" t="e">
        <f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4"/>
      <c r="D117" s="24"/>
      <c r="E117" s="24"/>
      <c r="F117" s="24"/>
      <c r="G117" s="10" t="e">
        <f t="shared" ref="G117:G118" si="13">SUM(LARGE(C117:F117,1),LARGE(C117:F117,2),LARGE(C117:F117,3))</f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4"/>
      <c r="D118" s="24"/>
      <c r="E118" s="24"/>
      <c r="F118" s="24"/>
      <c r="G118" s="10" t="e">
        <f t="shared" si="13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4"/>
      <c r="D119" s="24"/>
      <c r="E119" s="24"/>
      <c r="F119" s="24"/>
      <c r="G119" s="10" t="e">
        <f>SUM(LARGE(C119:F119,1),LARGE(C119:F119,2),LARGE(C119:F119,3))</f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4"/>
      <c r="D120" s="24"/>
      <c r="E120" s="24"/>
      <c r="F120" s="24"/>
      <c r="G120" s="10" t="e">
        <f t="shared" ref="G120:G125" si="14">SUM(LARGE(C120:F120,1),LARGE(C120:F120,2),LARGE(C120:F120,3))</f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4"/>
      <c r="D121" s="24"/>
      <c r="E121" s="24"/>
      <c r="F121" s="24"/>
      <c r="G121" s="10" t="e">
        <f t="shared" si="14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4"/>
      <c r="D122" s="24"/>
      <c r="E122" s="24"/>
      <c r="F122" s="24"/>
      <c r="G122" s="10" t="e">
        <f t="shared" si="14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4"/>
      <c r="D123" s="24"/>
      <c r="E123" s="24"/>
      <c r="F123" s="24"/>
      <c r="G123" s="10" t="e">
        <f t="shared" si="14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4"/>
      <c r="D124" s="24"/>
      <c r="E124" s="24"/>
      <c r="F124" s="24"/>
      <c r="G124" s="10" t="e">
        <f t="shared" si="14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4"/>
      <c r="D125" s="24"/>
      <c r="E125" s="24"/>
      <c r="F125" s="24"/>
      <c r="G125" s="10" t="e">
        <f t="shared" si="14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5" t="s">
        <v>92</v>
      </c>
      <c r="C129" s="121" t="s">
        <v>93</v>
      </c>
      <c r="D129" s="121"/>
      <c r="E129" s="121"/>
      <c r="F129" s="25" t="s">
        <v>39</v>
      </c>
      <c r="G129" s="22">
        <f>SUM(C131:E141)</f>
        <v>0</v>
      </c>
    </row>
    <row r="130" spans="1:7" ht="30" customHeight="1" thickBot="1" x14ac:dyDescent="0.35">
      <c r="A130" s="4" t="s">
        <v>1</v>
      </c>
      <c r="B130" s="4" t="s">
        <v>40</v>
      </c>
      <c r="C130" s="4" t="s">
        <v>78</v>
      </c>
      <c r="D130" s="4" t="s">
        <v>79</v>
      </c>
      <c r="E130" s="4" t="s">
        <v>80</v>
      </c>
      <c r="F130" s="4" t="s">
        <v>81</v>
      </c>
      <c r="G130" s="17" t="s">
        <v>87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24"/>
      <c r="D131" s="24"/>
      <c r="E131" s="24"/>
      <c r="F131" s="24"/>
      <c r="G131" s="10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4"/>
      <c r="D132" s="24"/>
      <c r="E132" s="24"/>
      <c r="F132" s="24"/>
      <c r="G132" s="10" t="e">
        <f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4"/>
      <c r="D133" s="24"/>
      <c r="E133" s="24"/>
      <c r="F133" s="24"/>
      <c r="G133" s="10" t="e">
        <f t="shared" ref="G133:G134" si="15">SUM(LARGE(C133:F133,1),LARGE(C133:F133,2),LARGE(C133:F133,3))</f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4"/>
      <c r="D134" s="24"/>
      <c r="E134" s="24"/>
      <c r="F134" s="24"/>
      <c r="G134" s="10" t="e">
        <f t="shared" si="15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4"/>
      <c r="D135" s="24"/>
      <c r="E135" s="24"/>
      <c r="F135" s="24"/>
      <c r="G135" s="10" t="e">
        <f>SUM(LARGE(C135:F135,1),LARGE(C135:F135,2),LARGE(C135:F135,3))</f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4"/>
      <c r="D136" s="24"/>
      <c r="E136" s="24"/>
      <c r="F136" s="24"/>
      <c r="G136" s="10" t="e">
        <f t="shared" ref="G136:G141" si="16">SUM(LARGE(C136:F136,1),LARGE(C136:F136,2),LARGE(C136:F136,3))</f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4"/>
      <c r="D137" s="24"/>
      <c r="E137" s="24"/>
      <c r="F137" s="24"/>
      <c r="G137" s="10" t="e">
        <f t="shared" si="16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4"/>
      <c r="D138" s="24"/>
      <c r="E138" s="24"/>
      <c r="F138" s="24"/>
      <c r="G138" s="10" t="e">
        <f t="shared" si="16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4"/>
      <c r="D139" s="24"/>
      <c r="E139" s="24"/>
      <c r="F139" s="24"/>
      <c r="G139" s="10" t="e">
        <f t="shared" si="16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4"/>
      <c r="D140" s="24"/>
      <c r="E140" s="24"/>
      <c r="F140" s="24"/>
      <c r="G140" s="10" t="e">
        <f t="shared" si="16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4"/>
      <c r="D141" s="24"/>
      <c r="E141" s="24"/>
      <c r="F141" s="24"/>
      <c r="G141" s="10" t="e">
        <f t="shared" si="16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5" t="s">
        <v>92</v>
      </c>
      <c r="C145" s="121" t="s">
        <v>93</v>
      </c>
      <c r="D145" s="121"/>
      <c r="E145" s="121"/>
      <c r="F145" s="25" t="s">
        <v>39</v>
      </c>
      <c r="G145" s="22">
        <f>SUM(C147:E157)</f>
        <v>0</v>
      </c>
    </row>
    <row r="146" spans="1:7" ht="30" customHeight="1" thickBot="1" x14ac:dyDescent="0.35">
      <c r="A146" s="4" t="s">
        <v>1</v>
      </c>
      <c r="B146" s="4" t="s">
        <v>40</v>
      </c>
      <c r="C146" s="4" t="s">
        <v>78</v>
      </c>
      <c r="D146" s="4" t="s">
        <v>79</v>
      </c>
      <c r="E146" s="4" t="s">
        <v>80</v>
      </c>
      <c r="F146" s="4" t="s">
        <v>81</v>
      </c>
      <c r="G146" s="17" t="s">
        <v>87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24"/>
      <c r="D147" s="24"/>
      <c r="E147" s="24"/>
      <c r="F147" s="24"/>
      <c r="G147" s="10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4"/>
      <c r="D148" s="24"/>
      <c r="E148" s="24"/>
      <c r="F148" s="24"/>
      <c r="G148" s="10" t="e">
        <f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4"/>
      <c r="D149" s="24"/>
      <c r="E149" s="24"/>
      <c r="F149" s="24"/>
      <c r="G149" s="10" t="e">
        <f t="shared" ref="G149:G150" si="17">SUM(LARGE(C149:F149,1),LARGE(C149:F149,2),LARGE(C149:F149,3))</f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4"/>
      <c r="D150" s="24"/>
      <c r="E150" s="24"/>
      <c r="F150" s="24"/>
      <c r="G150" s="10" t="e">
        <f t="shared" si="17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4"/>
      <c r="D151" s="24"/>
      <c r="E151" s="24"/>
      <c r="F151" s="24"/>
      <c r="G151" s="10" t="e">
        <f>SUM(LARGE(C151:F151,1),LARGE(C151:F151,2),LARGE(C151:F151,3))</f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4"/>
      <c r="D152" s="24"/>
      <c r="E152" s="24"/>
      <c r="F152" s="24"/>
      <c r="G152" s="10" t="e">
        <f t="shared" ref="G152:G157" si="18">SUM(LARGE(C152:F152,1),LARGE(C152:F152,2),LARGE(C152:F152,3))</f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4"/>
      <c r="D153" s="24"/>
      <c r="E153" s="24"/>
      <c r="F153" s="24"/>
      <c r="G153" s="10" t="e">
        <f t="shared" si="18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4"/>
      <c r="D154" s="24"/>
      <c r="E154" s="24"/>
      <c r="F154" s="24"/>
      <c r="G154" s="10" t="e">
        <f t="shared" si="18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4"/>
      <c r="D155" s="24"/>
      <c r="E155" s="24"/>
      <c r="F155" s="24"/>
      <c r="G155" s="10" t="e">
        <f t="shared" si="18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4"/>
      <c r="D156" s="24"/>
      <c r="E156" s="24"/>
      <c r="F156" s="24"/>
      <c r="G156" s="10" t="e">
        <f t="shared" si="18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4"/>
      <c r="D157" s="24"/>
      <c r="E157" s="24"/>
      <c r="F157" s="24"/>
      <c r="G157" s="10" t="e">
        <f t="shared" si="18"/>
        <v>#NUM!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5" t="s">
        <v>92</v>
      </c>
      <c r="C161" s="121" t="s">
        <v>93</v>
      </c>
      <c r="D161" s="121"/>
      <c r="E161" s="121"/>
      <c r="F161" s="25" t="s">
        <v>39</v>
      </c>
      <c r="G161" s="22">
        <f>SUM(C163:E173)</f>
        <v>0</v>
      </c>
    </row>
    <row r="162" spans="1:7" ht="30" customHeight="1" thickBot="1" x14ac:dyDescent="0.35">
      <c r="A162" s="4" t="s">
        <v>1</v>
      </c>
      <c r="B162" s="4" t="s">
        <v>40</v>
      </c>
      <c r="C162" s="4" t="s">
        <v>78</v>
      </c>
      <c r="D162" s="4" t="s">
        <v>79</v>
      </c>
      <c r="E162" s="4" t="s">
        <v>80</v>
      </c>
      <c r="F162" s="4" t="s">
        <v>81</v>
      </c>
      <c r="G162" s="17" t="s">
        <v>87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24"/>
      <c r="D163" s="24"/>
      <c r="E163" s="24"/>
      <c r="F163" s="24"/>
      <c r="G163" s="10" t="e">
        <f>SUM(LARGE(C163:F163,1),LARGE(C163:F163,2),LARGE(C163:F163,3))</f>
        <v>#NUM!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24"/>
      <c r="D164" s="24"/>
      <c r="E164" s="24"/>
      <c r="F164" s="24"/>
      <c r="G164" s="10" t="e">
        <f>SUM(LARGE(C164:F164,1),LARGE(C164:F164,2),LARGE(C164:F164,3))</f>
        <v>#NUM!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24"/>
      <c r="D165" s="24"/>
      <c r="E165" s="24"/>
      <c r="F165" s="24"/>
      <c r="G165" s="10" t="e">
        <f t="shared" ref="G165:G166" si="19">SUM(LARGE(C165:F165,1),LARGE(C165:F165,2),LARGE(C165:F165,3))</f>
        <v>#NUM!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24"/>
      <c r="D166" s="24"/>
      <c r="E166" s="24"/>
      <c r="F166" s="24"/>
      <c r="G166" s="10" t="e">
        <f t="shared" si="19"/>
        <v>#NUM!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24"/>
      <c r="D167" s="24"/>
      <c r="E167" s="24"/>
      <c r="F167" s="24"/>
      <c r="G167" s="10" t="e">
        <f>SUM(LARGE(C167:F167,1),LARGE(C167:F167,2),LARGE(C167:F167,3))</f>
        <v>#NUM!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24"/>
      <c r="D168" s="24"/>
      <c r="E168" s="24"/>
      <c r="F168" s="24"/>
      <c r="G168" s="10" t="e">
        <f t="shared" ref="G168:G173" si="20">SUM(LARGE(C168:F168,1),LARGE(C168:F168,2),LARGE(C168:F168,3))</f>
        <v>#NUM!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24"/>
      <c r="D169" s="24"/>
      <c r="E169" s="24"/>
      <c r="F169" s="24"/>
      <c r="G169" s="10" t="e">
        <f t="shared" si="20"/>
        <v>#NUM!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24"/>
      <c r="D170" s="24"/>
      <c r="E170" s="24"/>
      <c r="F170" s="24"/>
      <c r="G170" s="10" t="e">
        <f t="shared" si="20"/>
        <v>#NUM!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24"/>
      <c r="D171" s="24"/>
      <c r="E171" s="24"/>
      <c r="F171" s="24"/>
      <c r="G171" s="10" t="e">
        <f t="shared" si="20"/>
        <v>#NUM!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24"/>
      <c r="D172" s="24"/>
      <c r="E172" s="24"/>
      <c r="F172" s="24"/>
      <c r="G172" s="10" t="e">
        <f t="shared" si="20"/>
        <v>#NUM!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24"/>
      <c r="D173" s="24"/>
      <c r="E173" s="24"/>
      <c r="F173" s="24"/>
      <c r="G173" s="10" t="e">
        <f t="shared" si="20"/>
        <v>#NUM!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5" t="s">
        <v>92</v>
      </c>
      <c r="C177" s="121" t="s">
        <v>93</v>
      </c>
      <c r="D177" s="121"/>
      <c r="E177" s="121"/>
      <c r="F177" s="25" t="s">
        <v>39</v>
      </c>
      <c r="G177" s="22">
        <f>SUM(C179:E189)</f>
        <v>0</v>
      </c>
    </row>
    <row r="178" spans="1:7" ht="30" customHeight="1" thickBot="1" x14ac:dyDescent="0.35">
      <c r="A178" s="4" t="s">
        <v>1</v>
      </c>
      <c r="B178" s="4" t="s">
        <v>40</v>
      </c>
      <c r="C178" s="4" t="s">
        <v>78</v>
      </c>
      <c r="D178" s="4" t="s">
        <v>79</v>
      </c>
      <c r="E178" s="4" t="s">
        <v>80</v>
      </c>
      <c r="F178" s="4" t="s">
        <v>81</v>
      </c>
      <c r="G178" s="17" t="s">
        <v>87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24"/>
      <c r="D179" s="24"/>
      <c r="E179" s="24"/>
      <c r="F179" s="24"/>
      <c r="G179" s="10" t="e">
        <f>SUM(LARGE(C179:F179,1),LARGE(C179:F179,2),LARGE(C179:F179,3))</f>
        <v>#NUM!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24"/>
      <c r="D180" s="24"/>
      <c r="E180" s="24"/>
      <c r="F180" s="24"/>
      <c r="G180" s="10" t="e">
        <f>SUM(LARGE(C180:F180,1),LARGE(C180:F180,2),LARGE(C180:F180,3))</f>
        <v>#NUM!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24"/>
      <c r="D181" s="24"/>
      <c r="E181" s="24"/>
      <c r="F181" s="24"/>
      <c r="G181" s="10" t="e">
        <f t="shared" ref="G181:G182" si="21">SUM(LARGE(C181:F181,1),LARGE(C181:F181,2),LARGE(C181:F181,3))</f>
        <v>#NUM!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24"/>
      <c r="D182" s="24"/>
      <c r="E182" s="24"/>
      <c r="F182" s="24"/>
      <c r="G182" s="10" t="e">
        <f t="shared" si="21"/>
        <v>#NUM!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24"/>
      <c r="D183" s="24"/>
      <c r="E183" s="24"/>
      <c r="F183" s="24"/>
      <c r="G183" s="10" t="e">
        <f>SUM(LARGE(C183:F183,1),LARGE(C183:F183,2),LARGE(C183:F183,3))</f>
        <v>#NUM!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24"/>
      <c r="D184" s="24"/>
      <c r="E184" s="24"/>
      <c r="F184" s="24"/>
      <c r="G184" s="10" t="e">
        <f t="shared" ref="G184:G189" si="22">SUM(LARGE(C184:F184,1),LARGE(C184:F184,2),LARGE(C184:F184,3))</f>
        <v>#NUM!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24"/>
      <c r="D185" s="24"/>
      <c r="E185" s="24"/>
      <c r="F185" s="24"/>
      <c r="G185" s="10" t="e">
        <f t="shared" si="22"/>
        <v>#NUM!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24"/>
      <c r="D186" s="24"/>
      <c r="E186" s="24"/>
      <c r="F186" s="24"/>
      <c r="G186" s="10" t="e">
        <f t="shared" si="22"/>
        <v>#NUM!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24"/>
      <c r="D187" s="24"/>
      <c r="E187" s="24"/>
      <c r="F187" s="24"/>
      <c r="G187" s="10" t="e">
        <f t="shared" si="22"/>
        <v>#NUM!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24"/>
      <c r="D188" s="24"/>
      <c r="E188" s="24"/>
      <c r="F188" s="24"/>
      <c r="G188" s="10" t="e">
        <f t="shared" si="22"/>
        <v>#NUM!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24"/>
      <c r="D189" s="24"/>
      <c r="E189" s="24"/>
      <c r="F189" s="24"/>
      <c r="G189" s="10" t="e">
        <f t="shared" si="22"/>
        <v>#NUM!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5" t="s">
        <v>92</v>
      </c>
      <c r="C193" s="121" t="s">
        <v>93</v>
      </c>
      <c r="D193" s="121"/>
      <c r="E193" s="121"/>
      <c r="F193" s="25" t="s">
        <v>39</v>
      </c>
      <c r="G193" s="22">
        <f>SUM(C195:E205)</f>
        <v>0</v>
      </c>
    </row>
    <row r="194" spans="1:7" ht="30" customHeight="1" thickBot="1" x14ac:dyDescent="0.35">
      <c r="A194" s="4" t="s">
        <v>1</v>
      </c>
      <c r="B194" s="4" t="s">
        <v>40</v>
      </c>
      <c r="C194" s="4" t="s">
        <v>78</v>
      </c>
      <c r="D194" s="4" t="s">
        <v>79</v>
      </c>
      <c r="E194" s="4" t="s">
        <v>80</v>
      </c>
      <c r="F194" s="4" t="s">
        <v>81</v>
      </c>
      <c r="G194" s="17" t="s">
        <v>87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24"/>
      <c r="D195" s="24"/>
      <c r="E195" s="24"/>
      <c r="F195" s="24"/>
      <c r="G195" s="10" t="e">
        <f>SUM(LARGE(C195:F195,1),LARGE(C195:F195,2),LARGE(C195:F195,3))</f>
        <v>#NUM!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24"/>
      <c r="D196" s="24"/>
      <c r="E196" s="24"/>
      <c r="F196" s="24"/>
      <c r="G196" s="10" t="e">
        <f>SUM(LARGE(C196:F196,1),LARGE(C196:F196,2),LARGE(C196:F196,3))</f>
        <v>#NUM!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24"/>
      <c r="D197" s="24"/>
      <c r="E197" s="24"/>
      <c r="F197" s="24"/>
      <c r="G197" s="10" t="e">
        <f t="shared" ref="G197:G198" si="23">SUM(LARGE(C197:F197,1),LARGE(C197:F197,2),LARGE(C197:F197,3))</f>
        <v>#NUM!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24"/>
      <c r="D198" s="24"/>
      <c r="E198" s="24"/>
      <c r="F198" s="24"/>
      <c r="G198" s="10" t="e">
        <f t="shared" si="23"/>
        <v>#NUM!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24"/>
      <c r="D199" s="24"/>
      <c r="E199" s="24"/>
      <c r="F199" s="24"/>
      <c r="G199" s="10" t="e">
        <f>SUM(LARGE(C199:F199,1),LARGE(C199:F199,2),LARGE(C199:F199,3))</f>
        <v>#NUM!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24"/>
      <c r="D200" s="24"/>
      <c r="E200" s="24"/>
      <c r="F200" s="24"/>
      <c r="G200" s="10" t="e">
        <f t="shared" ref="G200:G205" si="24">SUM(LARGE(C200:F200,1),LARGE(C200:F200,2),LARGE(C200:F200,3))</f>
        <v>#NUM!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24"/>
      <c r="D201" s="24"/>
      <c r="E201" s="24"/>
      <c r="F201" s="24"/>
      <c r="G201" s="10" t="e">
        <f t="shared" si="24"/>
        <v>#NUM!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24"/>
      <c r="D202" s="24"/>
      <c r="E202" s="24"/>
      <c r="F202" s="24"/>
      <c r="G202" s="10" t="e">
        <f t="shared" si="24"/>
        <v>#NUM!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24"/>
      <c r="D203" s="24"/>
      <c r="E203" s="24"/>
      <c r="F203" s="24"/>
      <c r="G203" s="10" t="e">
        <f t="shared" si="24"/>
        <v>#NUM!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24"/>
      <c r="D204" s="24"/>
      <c r="E204" s="24"/>
      <c r="F204" s="24"/>
      <c r="G204" s="10" t="e">
        <f t="shared" si="24"/>
        <v>#NUM!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24"/>
      <c r="D205" s="24"/>
      <c r="E205" s="24"/>
      <c r="F205" s="24"/>
      <c r="G205" s="10" t="e">
        <f t="shared" si="24"/>
        <v>#NUM!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5" t="s">
        <v>92</v>
      </c>
      <c r="C209" s="121" t="s">
        <v>93</v>
      </c>
      <c r="D209" s="121"/>
      <c r="E209" s="121"/>
      <c r="F209" s="25" t="s">
        <v>39</v>
      </c>
      <c r="G209" s="22">
        <f>SUM(C211:E221)</f>
        <v>0</v>
      </c>
    </row>
    <row r="210" spans="1:7" ht="30" customHeight="1" thickBot="1" x14ac:dyDescent="0.35">
      <c r="A210" s="4" t="s">
        <v>1</v>
      </c>
      <c r="B210" s="4" t="s">
        <v>40</v>
      </c>
      <c r="C210" s="4" t="s">
        <v>78</v>
      </c>
      <c r="D210" s="4" t="s">
        <v>79</v>
      </c>
      <c r="E210" s="4" t="s">
        <v>80</v>
      </c>
      <c r="F210" s="4" t="s">
        <v>81</v>
      </c>
      <c r="G210" s="17" t="s">
        <v>87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24"/>
      <c r="D211" s="24"/>
      <c r="E211" s="24"/>
      <c r="F211" s="24"/>
      <c r="G211" s="10" t="e">
        <f>SUM(LARGE(C211:F211,1),LARGE(C211:F211,2),LARGE(C211:F211,3))</f>
        <v>#NUM!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24"/>
      <c r="D212" s="24"/>
      <c r="E212" s="24"/>
      <c r="F212" s="24"/>
      <c r="G212" s="10" t="e">
        <f>SUM(LARGE(C212:F212,1),LARGE(C212:F212,2),LARGE(C212:F212,3))</f>
        <v>#NUM!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24"/>
      <c r="D213" s="24"/>
      <c r="E213" s="24"/>
      <c r="F213" s="24"/>
      <c r="G213" s="10" t="e">
        <f t="shared" ref="G213:G214" si="25">SUM(LARGE(C213:F213,1),LARGE(C213:F213,2),LARGE(C213:F213,3))</f>
        <v>#NUM!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24"/>
      <c r="D214" s="24"/>
      <c r="E214" s="24"/>
      <c r="F214" s="24"/>
      <c r="G214" s="10" t="e">
        <f t="shared" si="25"/>
        <v>#NUM!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24"/>
      <c r="D215" s="24"/>
      <c r="E215" s="24"/>
      <c r="F215" s="24"/>
      <c r="G215" s="10" t="e">
        <f>SUM(LARGE(C215:F215,1),LARGE(C215:F215,2),LARGE(C215:F215,3))</f>
        <v>#NUM!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24"/>
      <c r="D216" s="24"/>
      <c r="E216" s="24"/>
      <c r="F216" s="24"/>
      <c r="G216" s="10" t="e">
        <f t="shared" ref="G216:G221" si="26">SUM(LARGE(C216:F216,1),LARGE(C216:F216,2),LARGE(C216:F216,3))</f>
        <v>#NUM!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24"/>
      <c r="D217" s="24"/>
      <c r="E217" s="24"/>
      <c r="F217" s="24"/>
      <c r="G217" s="10" t="e">
        <f t="shared" si="26"/>
        <v>#NUM!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24"/>
      <c r="D218" s="24"/>
      <c r="E218" s="24"/>
      <c r="F218" s="24"/>
      <c r="G218" s="10" t="e">
        <f t="shared" si="26"/>
        <v>#NUM!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24"/>
      <c r="D219" s="24"/>
      <c r="E219" s="24"/>
      <c r="F219" s="24"/>
      <c r="G219" s="10" t="e">
        <f t="shared" si="26"/>
        <v>#NUM!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24"/>
      <c r="D220" s="24"/>
      <c r="E220" s="24"/>
      <c r="F220" s="24"/>
      <c r="G220" s="10" t="e">
        <f t="shared" si="26"/>
        <v>#NUM!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24"/>
      <c r="D221" s="24"/>
      <c r="E221" s="24"/>
      <c r="F221" s="24"/>
      <c r="G221" s="10" t="e">
        <f t="shared" si="26"/>
        <v>#NUM!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5" t="s">
        <v>92</v>
      </c>
      <c r="C225" s="121" t="s">
        <v>93</v>
      </c>
      <c r="D225" s="121"/>
      <c r="E225" s="121"/>
      <c r="F225" s="25" t="s">
        <v>39</v>
      </c>
      <c r="G225" s="22">
        <f>SUM(C227:E237)</f>
        <v>0</v>
      </c>
    </row>
    <row r="226" spans="1:7" ht="30" customHeight="1" thickBot="1" x14ac:dyDescent="0.35">
      <c r="A226" s="4" t="s">
        <v>1</v>
      </c>
      <c r="B226" s="4" t="s">
        <v>40</v>
      </c>
      <c r="C226" s="4" t="s">
        <v>78</v>
      </c>
      <c r="D226" s="4" t="s">
        <v>79</v>
      </c>
      <c r="E226" s="4" t="s">
        <v>80</v>
      </c>
      <c r="F226" s="4" t="s">
        <v>81</v>
      </c>
      <c r="G226" s="17" t="s">
        <v>87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24"/>
      <c r="D227" s="24"/>
      <c r="E227" s="24"/>
      <c r="F227" s="24"/>
      <c r="G227" s="10" t="e">
        <f>SUM(LARGE(C227:F227,1),LARGE(C227:F227,2),LARGE(C227:F227,3))</f>
        <v>#NUM!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24"/>
      <c r="D228" s="24"/>
      <c r="E228" s="24"/>
      <c r="F228" s="24"/>
      <c r="G228" s="10" t="e">
        <f>SUM(LARGE(C228:F228,1),LARGE(C228:F228,2),LARGE(C228:F228,3))</f>
        <v>#NUM!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24"/>
      <c r="D229" s="24"/>
      <c r="E229" s="24"/>
      <c r="F229" s="24"/>
      <c r="G229" s="10" t="e">
        <f t="shared" ref="G229:G230" si="27">SUM(LARGE(C229:F229,1),LARGE(C229:F229,2),LARGE(C229:F229,3))</f>
        <v>#NUM!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24"/>
      <c r="D230" s="24"/>
      <c r="E230" s="24"/>
      <c r="F230" s="24"/>
      <c r="G230" s="10" t="e">
        <f t="shared" si="27"/>
        <v>#NUM!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24"/>
      <c r="D231" s="24"/>
      <c r="E231" s="24"/>
      <c r="F231" s="24"/>
      <c r="G231" s="10" t="e">
        <f>SUM(LARGE(C231:F231,1),LARGE(C231:F231,2),LARGE(C231:F231,3))</f>
        <v>#NUM!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24"/>
      <c r="D232" s="24"/>
      <c r="E232" s="24"/>
      <c r="F232" s="24"/>
      <c r="G232" s="10" t="e">
        <f t="shared" ref="G232:G237" si="28">SUM(LARGE(C232:F232,1),LARGE(C232:F232,2),LARGE(C232:F232,3))</f>
        <v>#NUM!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24"/>
      <c r="D233" s="24"/>
      <c r="E233" s="24"/>
      <c r="F233" s="24"/>
      <c r="G233" s="10" t="e">
        <f t="shared" si="28"/>
        <v>#NUM!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24"/>
      <c r="D234" s="24"/>
      <c r="E234" s="24"/>
      <c r="F234" s="24"/>
      <c r="G234" s="10" t="e">
        <f t="shared" si="28"/>
        <v>#NUM!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24"/>
      <c r="D235" s="24"/>
      <c r="E235" s="24"/>
      <c r="F235" s="24"/>
      <c r="G235" s="10" t="e">
        <f t="shared" si="28"/>
        <v>#NUM!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24"/>
      <c r="D236" s="24"/>
      <c r="E236" s="24"/>
      <c r="F236" s="24"/>
      <c r="G236" s="10" t="e">
        <f t="shared" si="28"/>
        <v>#NUM!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24"/>
      <c r="D237" s="24"/>
      <c r="E237" s="24"/>
      <c r="F237" s="24"/>
      <c r="G237" s="10" t="e">
        <f t="shared" si="28"/>
        <v>#NUM!</v>
      </c>
    </row>
  </sheetData>
  <mergeCells count="15">
    <mergeCell ref="C161:E161"/>
    <mergeCell ref="C177:E177"/>
    <mergeCell ref="C193:E193"/>
    <mergeCell ref="C209:E209"/>
    <mergeCell ref="C225:E225"/>
    <mergeCell ref="C1:E1"/>
    <mergeCell ref="C17:E17"/>
    <mergeCell ref="C33:E33"/>
    <mergeCell ref="C49:E49"/>
    <mergeCell ref="C65:E65"/>
    <mergeCell ref="C81:E81"/>
    <mergeCell ref="C97:E97"/>
    <mergeCell ref="C113:E113"/>
    <mergeCell ref="C129:E129"/>
    <mergeCell ref="C145:E145"/>
  </mergeCells>
  <pageMargins left="0.7" right="0.7" top="0.78740157499999996" bottom="0.78740157499999996" header="0.3" footer="0.3"/>
  <pageSetup paperSize="9" orientation="landscape" verticalDpi="0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A205A5-4946-4440-9849-AFDA0E844DF5}">
  <dimension ref="A1:G237"/>
  <sheetViews>
    <sheetView topLeftCell="A225" workbookViewId="0">
      <selection activeCell="C225" sqref="C225:E225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26" t="s">
        <v>55</v>
      </c>
      <c r="C1" s="107" t="s">
        <v>118</v>
      </c>
      <c r="D1" s="107"/>
      <c r="E1" s="107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26" t="s">
        <v>55</v>
      </c>
      <c r="C17" s="107" t="s">
        <v>118</v>
      </c>
      <c r="D17" s="107"/>
      <c r="E17" s="107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26" t="s">
        <v>55</v>
      </c>
      <c r="C33" s="107" t="s">
        <v>118</v>
      </c>
      <c r="D33" s="107"/>
      <c r="E33" s="107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26" t="s">
        <v>55</v>
      </c>
      <c r="C49" s="107" t="s">
        <v>118</v>
      </c>
      <c r="D49" s="107"/>
      <c r="E49" s="107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26" t="s">
        <v>55</v>
      </c>
      <c r="C65" s="107" t="s">
        <v>118</v>
      </c>
      <c r="D65" s="107"/>
      <c r="E65" s="107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26" t="s">
        <v>55</v>
      </c>
      <c r="C81" s="107" t="s">
        <v>118</v>
      </c>
      <c r="D81" s="107"/>
      <c r="E81" s="107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26" t="s">
        <v>55</v>
      </c>
      <c r="C97" s="107" t="s">
        <v>118</v>
      </c>
      <c r="D97" s="107"/>
      <c r="E97" s="107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26" t="s">
        <v>55</v>
      </c>
      <c r="C113" s="107" t="s">
        <v>118</v>
      </c>
      <c r="D113" s="107"/>
      <c r="E113" s="107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26" t="s">
        <v>55</v>
      </c>
      <c r="C129" s="107" t="s">
        <v>118</v>
      </c>
      <c r="D129" s="107"/>
      <c r="E129" s="107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26" t="s">
        <v>55</v>
      </c>
      <c r="C145" s="107" t="s">
        <v>118</v>
      </c>
      <c r="D145" s="107"/>
      <c r="E145" s="107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26" t="s">
        <v>55</v>
      </c>
      <c r="C161" s="107" t="s">
        <v>118</v>
      </c>
      <c r="D161" s="107"/>
      <c r="E161" s="107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35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26" t="s">
        <v>55</v>
      </c>
      <c r="C177" s="107" t="s">
        <v>118</v>
      </c>
      <c r="D177" s="107"/>
      <c r="E177" s="107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35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26" t="s">
        <v>55</v>
      </c>
      <c r="C193" s="107" t="s">
        <v>118</v>
      </c>
      <c r="D193" s="107"/>
      <c r="E193" s="107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35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26" t="s">
        <v>55</v>
      </c>
      <c r="C209" s="107" t="s">
        <v>118</v>
      </c>
      <c r="D209" s="107"/>
      <c r="E209" s="107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35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26" t="s">
        <v>55</v>
      </c>
      <c r="C225" s="107" t="s">
        <v>118</v>
      </c>
      <c r="D225" s="107"/>
      <c r="E225" s="107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35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161:E161"/>
    <mergeCell ref="C177:E177"/>
    <mergeCell ref="C193:E193"/>
    <mergeCell ref="C209:E209"/>
    <mergeCell ref="C225:E225"/>
    <mergeCell ref="C1:E1"/>
    <mergeCell ref="C17:E17"/>
    <mergeCell ref="C33:E33"/>
    <mergeCell ref="C49:E49"/>
    <mergeCell ref="C65:E65"/>
    <mergeCell ref="C81:E81"/>
    <mergeCell ref="C97:E97"/>
    <mergeCell ref="C113:E113"/>
    <mergeCell ref="C129:E129"/>
    <mergeCell ref="C145:E145"/>
  </mergeCells>
  <pageMargins left="0.7" right="0.7" top="0.78740157499999996" bottom="0.78740157499999996" header="0.3" footer="0.3"/>
  <pageSetup paperSize="9" orientation="landscape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DD59AE-870D-4F19-8F8F-01ACDA50A78A}">
  <dimension ref="A1:G237"/>
  <sheetViews>
    <sheetView topLeftCell="A223" workbookViewId="0">
      <selection activeCell="C225" sqref="C225:E225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26" t="s">
        <v>94</v>
      </c>
      <c r="C1" s="121" t="s">
        <v>119</v>
      </c>
      <c r="D1" s="121"/>
      <c r="E1" s="121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26" t="s">
        <v>94</v>
      </c>
      <c r="C17" s="121" t="s">
        <v>119</v>
      </c>
      <c r="D17" s="121"/>
      <c r="E17" s="121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26" t="s">
        <v>94</v>
      </c>
      <c r="C33" s="121" t="s">
        <v>119</v>
      </c>
      <c r="D33" s="121"/>
      <c r="E33" s="121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26" t="s">
        <v>94</v>
      </c>
      <c r="C49" s="121" t="s">
        <v>119</v>
      </c>
      <c r="D49" s="121"/>
      <c r="E49" s="121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26" t="s">
        <v>94</v>
      </c>
      <c r="C65" s="121" t="s">
        <v>119</v>
      </c>
      <c r="D65" s="121"/>
      <c r="E65" s="121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26" t="s">
        <v>94</v>
      </c>
      <c r="C81" s="121" t="s">
        <v>119</v>
      </c>
      <c r="D81" s="121"/>
      <c r="E81" s="121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26" t="s">
        <v>94</v>
      </c>
      <c r="C97" s="121" t="s">
        <v>119</v>
      </c>
      <c r="D97" s="121"/>
      <c r="E97" s="121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26" t="s">
        <v>94</v>
      </c>
      <c r="C113" s="121" t="s">
        <v>119</v>
      </c>
      <c r="D113" s="121"/>
      <c r="E113" s="121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26" t="s">
        <v>94</v>
      </c>
      <c r="C129" s="121" t="s">
        <v>119</v>
      </c>
      <c r="D129" s="121"/>
      <c r="E129" s="121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26" t="s">
        <v>94</v>
      </c>
      <c r="C145" s="121" t="s">
        <v>119</v>
      </c>
      <c r="D145" s="121"/>
      <c r="E145" s="121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26" t="s">
        <v>94</v>
      </c>
      <c r="C161" s="121" t="s">
        <v>119</v>
      </c>
      <c r="D161" s="121"/>
      <c r="E161" s="121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35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26" t="s">
        <v>94</v>
      </c>
      <c r="C177" s="121" t="s">
        <v>119</v>
      </c>
      <c r="D177" s="121"/>
      <c r="E177" s="121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35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26" t="s">
        <v>94</v>
      </c>
      <c r="C193" s="121" t="s">
        <v>119</v>
      </c>
      <c r="D193" s="121"/>
      <c r="E193" s="121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35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26" t="s">
        <v>94</v>
      </c>
      <c r="C209" s="121" t="s">
        <v>119</v>
      </c>
      <c r="D209" s="121"/>
      <c r="E209" s="121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35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26" t="s">
        <v>94</v>
      </c>
      <c r="C225" s="121" t="s">
        <v>119</v>
      </c>
      <c r="D225" s="121"/>
      <c r="E225" s="121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35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161:E161"/>
    <mergeCell ref="C177:E177"/>
    <mergeCell ref="C193:E193"/>
    <mergeCell ref="C209:E209"/>
    <mergeCell ref="C225:E225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F5894-7193-40D6-9B2C-2CBB6AA54E0E}">
  <dimension ref="A1:E237"/>
  <sheetViews>
    <sheetView workbookViewId="0">
      <selection activeCell="C1" sqref="C1:D1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5" ht="30" customHeight="1" thickBot="1" x14ac:dyDescent="0.35">
      <c r="A1" s="4" t="str">
        <f>Teams!A1</f>
        <v>Teamname 1</v>
      </c>
      <c r="B1" s="5" t="s">
        <v>74</v>
      </c>
      <c r="C1" s="85" t="s">
        <v>73</v>
      </c>
      <c r="D1" s="85"/>
      <c r="E1" s="6">
        <f>SUM(SMALL(E3:E13,1),SMALL(E3:E13,2),SMALL(E3:E13,3),SMALL(E3:E13,4),SMALL(E3:E13,5),SMALL(E3:E13,6))</f>
        <v>0</v>
      </c>
    </row>
    <row r="2" spans="1:5" ht="30" customHeight="1" thickBot="1" x14ac:dyDescent="0.35">
      <c r="A2" s="4" t="s">
        <v>1</v>
      </c>
      <c r="B2" s="4" t="s">
        <v>0</v>
      </c>
      <c r="C2" s="4" t="s">
        <v>35</v>
      </c>
      <c r="D2" s="4" t="s">
        <v>36</v>
      </c>
      <c r="E2" s="7" t="s">
        <v>38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" t="s">
        <v>74</v>
      </c>
      <c r="C17" s="85" t="s">
        <v>73</v>
      </c>
      <c r="D17" s="85"/>
      <c r="E17" s="6">
        <f>SUM(SMALL(E19:E29,1),SMALL(E19:E29,2),SMALL(E19:E29,3),SMALL(E19:E29,4),SMALL(E19:E29,5),SMALL(E19:E29,6))</f>
        <v>0</v>
      </c>
    </row>
    <row r="18" spans="1:5" ht="30" customHeight="1" thickBot="1" x14ac:dyDescent="0.35">
      <c r="A18" s="4" t="s">
        <v>1</v>
      </c>
      <c r="B18" s="4" t="s">
        <v>0</v>
      </c>
      <c r="C18" s="4" t="s">
        <v>35</v>
      </c>
      <c r="D18" s="4" t="s">
        <v>36</v>
      </c>
      <c r="E18" s="7" t="s">
        <v>38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" t="s">
        <v>74</v>
      </c>
      <c r="C33" s="85" t="s">
        <v>73</v>
      </c>
      <c r="D33" s="85"/>
      <c r="E33" s="6">
        <f>SUM(SMALL(E35:E45,1),SMALL(E35:E45,2),SMALL(E35:E45,3),SMALL(E35:E45,4),SMALL(E35:E45,5),SMALL(E35:E45,6))</f>
        <v>0</v>
      </c>
    </row>
    <row r="34" spans="1:5" ht="30" customHeight="1" thickBot="1" x14ac:dyDescent="0.35">
      <c r="A34" s="4" t="s">
        <v>1</v>
      </c>
      <c r="B34" s="4" t="s">
        <v>0</v>
      </c>
      <c r="C34" s="4" t="s">
        <v>35</v>
      </c>
      <c r="D34" s="4" t="s">
        <v>36</v>
      </c>
      <c r="E34" s="7" t="s">
        <v>38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" t="s">
        <v>74</v>
      </c>
      <c r="C49" s="85" t="s">
        <v>73</v>
      </c>
      <c r="D49" s="85"/>
      <c r="E49" s="6">
        <f>SUM(SMALL(E51:E61,1),SMALL(E51:E61,2),SMALL(E51:E61,3),SMALL(E51:E61,4),SMALL(E51:E61,5),SMALL(E51:E61,6))</f>
        <v>0</v>
      </c>
    </row>
    <row r="50" spans="1:5" ht="30" customHeight="1" thickBot="1" x14ac:dyDescent="0.35">
      <c r="A50" s="4" t="s">
        <v>1</v>
      </c>
      <c r="B50" s="4" t="s">
        <v>0</v>
      </c>
      <c r="C50" s="4" t="s">
        <v>35</v>
      </c>
      <c r="D50" s="4" t="s">
        <v>36</v>
      </c>
      <c r="E50" s="7" t="s">
        <v>38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" t="s">
        <v>74</v>
      </c>
      <c r="C65" s="85" t="s">
        <v>73</v>
      </c>
      <c r="D65" s="85"/>
      <c r="E65" s="6">
        <f>SUM(SMALL(E67:E77,1),SMALL(E67:E77,2),SMALL(E67:E77,3),SMALL(E67:E77,4),SMALL(E67:E77,5),SMALL(E67:E77,6))</f>
        <v>0</v>
      </c>
    </row>
    <row r="66" spans="1:5" ht="30" customHeight="1" thickBot="1" x14ac:dyDescent="0.35">
      <c r="A66" s="4" t="s">
        <v>1</v>
      </c>
      <c r="B66" s="4" t="s">
        <v>0</v>
      </c>
      <c r="C66" s="4" t="s">
        <v>35</v>
      </c>
      <c r="D66" s="4" t="s">
        <v>36</v>
      </c>
      <c r="E66" s="7" t="s">
        <v>38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" t="s">
        <v>74</v>
      </c>
      <c r="C81" s="85" t="s">
        <v>73</v>
      </c>
      <c r="D81" s="85"/>
      <c r="E81" s="6">
        <f>SUM(SMALL(E83:E93,1),SMALL(E83:E93,2),SMALL(E83:E93,3),SMALL(E83:E93,4),SMALL(E83:E93,5),SMALL(E83:E93,6))</f>
        <v>0</v>
      </c>
    </row>
    <row r="82" spans="1:5" ht="30" customHeight="1" thickBot="1" x14ac:dyDescent="0.35">
      <c r="A82" s="4" t="s">
        <v>1</v>
      </c>
      <c r="B82" s="4" t="s">
        <v>0</v>
      </c>
      <c r="C82" s="4" t="s">
        <v>35</v>
      </c>
      <c r="D82" s="4" t="s">
        <v>36</v>
      </c>
      <c r="E82" s="7" t="s">
        <v>38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" t="s">
        <v>74</v>
      </c>
      <c r="C97" s="85" t="s">
        <v>73</v>
      </c>
      <c r="D97" s="85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35">
      <c r="A98" s="4" t="s">
        <v>1</v>
      </c>
      <c r="B98" s="4" t="s">
        <v>0</v>
      </c>
      <c r="C98" s="4" t="s">
        <v>35</v>
      </c>
      <c r="D98" s="4" t="s">
        <v>36</v>
      </c>
      <c r="E98" s="7" t="s">
        <v>38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" t="s">
        <v>74</v>
      </c>
      <c r="C113" s="85" t="s">
        <v>73</v>
      </c>
      <c r="D113" s="85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35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38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" t="s">
        <v>74</v>
      </c>
      <c r="C129" s="85" t="s">
        <v>73</v>
      </c>
      <c r="D129" s="85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35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38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" t="s">
        <v>74</v>
      </c>
      <c r="C145" s="85" t="s">
        <v>73</v>
      </c>
      <c r="D145" s="85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35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38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" t="s">
        <v>74</v>
      </c>
      <c r="C161" s="85" t="s">
        <v>73</v>
      </c>
      <c r="D161" s="85"/>
      <c r="E161" s="6">
        <f>SUM(SMALL(E163:E173,1),SMALL(E163:E173,2),SMALL(E163:E173,3),SMALL(E163:E173,4),SMALL(E163:E173,5),SMALL(E163:E173,6))</f>
        <v>0</v>
      </c>
    </row>
    <row r="162" spans="1:5" ht="30" customHeight="1" thickBot="1" x14ac:dyDescent="0.35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38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9"/>
      <c r="D163" s="9"/>
      <c r="E163" s="10">
        <f t="shared" ref="E163:E173" si="10">SUM(C163:D163)</f>
        <v>0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"/>
      <c r="D164" s="11"/>
      <c r="E164" s="10">
        <f t="shared" si="10"/>
        <v>0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"/>
      <c r="D165" s="11"/>
      <c r="E165" s="10">
        <f t="shared" si="10"/>
        <v>0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"/>
      <c r="D166" s="11"/>
      <c r="E166" s="10">
        <f t="shared" si="10"/>
        <v>0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"/>
      <c r="D167" s="11"/>
      <c r="E167" s="10">
        <f t="shared" si="10"/>
        <v>0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"/>
      <c r="D168" s="11"/>
      <c r="E168" s="10">
        <f t="shared" si="10"/>
        <v>0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"/>
      <c r="D169" s="11"/>
      <c r="E169" s="10">
        <f t="shared" si="10"/>
        <v>0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"/>
      <c r="D170" s="11"/>
      <c r="E170" s="10">
        <f t="shared" si="10"/>
        <v>0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"/>
      <c r="D171" s="11"/>
      <c r="E171" s="10">
        <f t="shared" si="10"/>
        <v>0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"/>
      <c r="D172" s="11"/>
      <c r="E172" s="10">
        <f t="shared" si="10"/>
        <v>0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"/>
      <c r="D173" s="11"/>
      <c r="E173" s="10">
        <f t="shared" si="10"/>
        <v>0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" t="s">
        <v>74</v>
      </c>
      <c r="C177" s="85" t="s">
        <v>73</v>
      </c>
      <c r="D177" s="85"/>
      <c r="E177" s="6">
        <f>SUM(SMALL(E179:E189,1),SMALL(E179:E189,2),SMALL(E179:E189,3),SMALL(E179:E189,4),SMALL(E179:E189,5),SMALL(E179:E189,6))</f>
        <v>0</v>
      </c>
    </row>
    <row r="178" spans="1:5" ht="30" customHeight="1" thickBot="1" x14ac:dyDescent="0.35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38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9"/>
      <c r="D179" s="9"/>
      <c r="E179" s="10">
        <f t="shared" ref="E179:E189" si="11">SUM(C179:D179)</f>
        <v>0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"/>
      <c r="D180" s="11"/>
      <c r="E180" s="10">
        <f t="shared" si="11"/>
        <v>0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"/>
      <c r="D181" s="11"/>
      <c r="E181" s="10">
        <f t="shared" si="11"/>
        <v>0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"/>
      <c r="D182" s="11"/>
      <c r="E182" s="10">
        <f t="shared" si="11"/>
        <v>0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"/>
      <c r="D183" s="11"/>
      <c r="E183" s="10">
        <f t="shared" si="11"/>
        <v>0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"/>
      <c r="D184" s="11"/>
      <c r="E184" s="10">
        <f t="shared" si="11"/>
        <v>0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"/>
      <c r="D185" s="11"/>
      <c r="E185" s="10">
        <f t="shared" si="11"/>
        <v>0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"/>
      <c r="D186" s="11"/>
      <c r="E186" s="10">
        <f t="shared" si="11"/>
        <v>0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"/>
      <c r="D187" s="11"/>
      <c r="E187" s="10">
        <f t="shared" si="11"/>
        <v>0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"/>
      <c r="D188" s="11"/>
      <c r="E188" s="10">
        <f t="shared" si="11"/>
        <v>0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"/>
      <c r="D189" s="11"/>
      <c r="E189" s="10">
        <f t="shared" si="11"/>
        <v>0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" t="s">
        <v>74</v>
      </c>
      <c r="C193" s="85" t="s">
        <v>73</v>
      </c>
      <c r="D193" s="85"/>
      <c r="E193" s="6">
        <f>SUM(SMALL(E195:E205,1),SMALL(E195:E205,2),SMALL(E195:E205,3),SMALL(E195:E205,4),SMALL(E195:E205,5),SMALL(E195:E205,6))</f>
        <v>0</v>
      </c>
    </row>
    <row r="194" spans="1:5" ht="30" customHeight="1" thickBot="1" x14ac:dyDescent="0.35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38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9"/>
      <c r="D195" s="9"/>
      <c r="E195" s="10">
        <f t="shared" ref="E195:E205" si="12">SUM(C195:D195)</f>
        <v>0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"/>
      <c r="D196" s="11"/>
      <c r="E196" s="10">
        <f t="shared" si="12"/>
        <v>0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"/>
      <c r="D197" s="11"/>
      <c r="E197" s="10">
        <f t="shared" si="12"/>
        <v>0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"/>
      <c r="D198" s="11"/>
      <c r="E198" s="10">
        <f t="shared" si="12"/>
        <v>0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"/>
      <c r="D199" s="11"/>
      <c r="E199" s="10">
        <f t="shared" si="12"/>
        <v>0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"/>
      <c r="D200" s="11"/>
      <c r="E200" s="10">
        <f t="shared" si="12"/>
        <v>0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"/>
      <c r="D201" s="11"/>
      <c r="E201" s="10">
        <f t="shared" si="12"/>
        <v>0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"/>
      <c r="D202" s="11"/>
      <c r="E202" s="10">
        <f t="shared" si="12"/>
        <v>0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"/>
      <c r="D203" s="11"/>
      <c r="E203" s="10">
        <f t="shared" si="12"/>
        <v>0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"/>
      <c r="D204" s="11"/>
      <c r="E204" s="10">
        <f t="shared" si="12"/>
        <v>0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"/>
      <c r="D205" s="11"/>
      <c r="E205" s="10">
        <f t="shared" si="12"/>
        <v>0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" t="s">
        <v>74</v>
      </c>
      <c r="C209" s="85" t="s">
        <v>73</v>
      </c>
      <c r="D209" s="85"/>
      <c r="E209" s="6">
        <f>SUM(SMALL(E211:E221,1),SMALL(E211:E221,2),SMALL(E211:E221,3),SMALL(E211:E221,4),SMALL(E211:E221,5),SMALL(E211:E221,6))</f>
        <v>0</v>
      </c>
    </row>
    <row r="210" spans="1:5" ht="30" customHeight="1" thickBot="1" x14ac:dyDescent="0.35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38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9"/>
      <c r="D211" s="9"/>
      <c r="E211" s="10">
        <f t="shared" ref="E211:E221" si="13">SUM(C211:D211)</f>
        <v>0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"/>
      <c r="D212" s="11"/>
      <c r="E212" s="10">
        <f t="shared" si="13"/>
        <v>0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"/>
      <c r="D213" s="11"/>
      <c r="E213" s="10">
        <f t="shared" si="13"/>
        <v>0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"/>
      <c r="D214" s="11"/>
      <c r="E214" s="10">
        <f t="shared" si="13"/>
        <v>0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"/>
      <c r="D215" s="11"/>
      <c r="E215" s="10">
        <f t="shared" si="13"/>
        <v>0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"/>
      <c r="D216" s="11"/>
      <c r="E216" s="10">
        <f t="shared" si="13"/>
        <v>0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"/>
      <c r="D217" s="11"/>
      <c r="E217" s="10">
        <f t="shared" si="13"/>
        <v>0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"/>
      <c r="D218" s="11"/>
      <c r="E218" s="10">
        <f t="shared" si="13"/>
        <v>0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"/>
      <c r="D219" s="11"/>
      <c r="E219" s="10">
        <f t="shared" si="13"/>
        <v>0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"/>
      <c r="D220" s="11"/>
      <c r="E220" s="10">
        <f t="shared" si="13"/>
        <v>0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"/>
      <c r="D221" s="11"/>
      <c r="E221" s="10">
        <f t="shared" si="13"/>
        <v>0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" t="s">
        <v>74</v>
      </c>
      <c r="C225" s="85" t="s">
        <v>73</v>
      </c>
      <c r="D225" s="85"/>
      <c r="E225" s="6">
        <f>SUM(SMALL(E227:E237,1),SMALL(E227:E237,2),SMALL(E227:E237,3),SMALL(E227:E237,4),SMALL(E227:E237,5),SMALL(E227:E237,6))</f>
        <v>0</v>
      </c>
    </row>
    <row r="226" spans="1:5" ht="30" customHeight="1" thickBot="1" x14ac:dyDescent="0.35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38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9"/>
      <c r="D227" s="9"/>
      <c r="E227" s="10">
        <f t="shared" ref="E227:E237" si="14">SUM(C227:D227)</f>
        <v>0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"/>
      <c r="D228" s="11"/>
      <c r="E228" s="10">
        <f t="shared" si="14"/>
        <v>0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"/>
      <c r="D229" s="11"/>
      <c r="E229" s="10">
        <f t="shared" si="14"/>
        <v>0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"/>
      <c r="D230" s="11"/>
      <c r="E230" s="10">
        <f t="shared" si="14"/>
        <v>0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"/>
      <c r="D231" s="11"/>
      <c r="E231" s="10">
        <f t="shared" si="14"/>
        <v>0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"/>
      <c r="D232" s="11"/>
      <c r="E232" s="10">
        <f t="shared" si="14"/>
        <v>0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"/>
      <c r="D233" s="11"/>
      <c r="E233" s="10">
        <f t="shared" si="14"/>
        <v>0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"/>
      <c r="D234" s="11"/>
      <c r="E234" s="10">
        <f t="shared" si="14"/>
        <v>0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"/>
      <c r="D235" s="11"/>
      <c r="E235" s="10">
        <f t="shared" si="14"/>
        <v>0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"/>
      <c r="D236" s="11"/>
      <c r="E236" s="10">
        <f t="shared" si="14"/>
        <v>0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"/>
      <c r="D237" s="11"/>
      <c r="E237" s="10">
        <f t="shared" si="14"/>
        <v>0</v>
      </c>
    </row>
  </sheetData>
  <mergeCells count="15">
    <mergeCell ref="C161:D161"/>
    <mergeCell ref="C177:D177"/>
    <mergeCell ref="C193:D193"/>
    <mergeCell ref="C209:D209"/>
    <mergeCell ref="C225:D225"/>
    <mergeCell ref="C145:D145"/>
    <mergeCell ref="C1:D1"/>
    <mergeCell ref="C113:D113"/>
    <mergeCell ref="C33:D33"/>
    <mergeCell ref="C49:D49"/>
    <mergeCell ref="C65:D65"/>
    <mergeCell ref="C81:D81"/>
    <mergeCell ref="C17:D17"/>
    <mergeCell ref="C97:D97"/>
    <mergeCell ref="C129:D129"/>
  </mergeCells>
  <pageMargins left="0.7" right="0.7" top="0.78740157499999996" bottom="0.78740157499999996" header="0.3" footer="0.3"/>
  <pageSetup paperSize="9" orientation="landscape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B70CA9-8D98-4EBB-AA96-C30BED511FAF}">
  <dimension ref="A1:G237"/>
  <sheetViews>
    <sheetView topLeftCell="A231" workbookViewId="0">
      <selection activeCell="I238" sqref="I238"/>
    </sheetView>
  </sheetViews>
  <sheetFormatPr baseColWidth="10" defaultRowHeight="30" customHeight="1" x14ac:dyDescent="0.25"/>
  <cols>
    <col min="1" max="2" width="21.7109375" customWidth="1"/>
    <col min="3" max="7" width="15.7109375" customWidth="1"/>
  </cols>
  <sheetData>
    <row r="1" spans="1:7" ht="30" customHeight="1" thickBot="1" x14ac:dyDescent="0.35">
      <c r="A1" s="4" t="str">
        <f>Teams!A1</f>
        <v>Teamname 1</v>
      </c>
      <c r="B1" s="84" t="s">
        <v>120</v>
      </c>
      <c r="C1" s="107" t="s">
        <v>118</v>
      </c>
      <c r="D1" s="107"/>
      <c r="E1" s="107"/>
      <c r="F1" s="28" t="s">
        <v>43</v>
      </c>
      <c r="G1" s="16" t="e">
        <f>SUM(LARGE(G3:G13,1),LARGE(G3:G13,2),LARGE(G3:G13,3),LARGE(G3:G13,4),LARGE(G3:G13,5),LARGE(G3:G13,6))</f>
        <v>#NUM!</v>
      </c>
    </row>
    <row r="2" spans="1:7" ht="30" customHeight="1" thickBot="1" x14ac:dyDescent="0.35">
      <c r="A2" s="4" t="s">
        <v>1</v>
      </c>
      <c r="B2" s="4" t="s">
        <v>40</v>
      </c>
      <c r="C2" s="4" t="s">
        <v>56</v>
      </c>
      <c r="D2" s="4" t="s">
        <v>57</v>
      </c>
      <c r="E2" s="4" t="s">
        <v>58</v>
      </c>
      <c r="F2" s="4" t="s">
        <v>59</v>
      </c>
      <c r="G2" s="30" t="s">
        <v>60</v>
      </c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27"/>
      <c r="D3" s="27"/>
      <c r="E3" s="27"/>
      <c r="F3" s="27"/>
      <c r="G3" s="29" t="e">
        <f>SUM(LARGE(C3:F3,1),LARGE(C3:F3,2),LARGE(C3:F3,3))</f>
        <v>#NUM!</v>
      </c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2"/>
      <c r="D4" s="2"/>
      <c r="E4" s="2"/>
      <c r="F4" s="2"/>
      <c r="G4" s="29" t="e">
        <f t="shared" ref="G4:G13" si="0">SUM(LARGE(C4:F4,1),LARGE(C4:F4,2),LARGE(C4:F4,3))</f>
        <v>#NUM!</v>
      </c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2"/>
      <c r="D5" s="2"/>
      <c r="E5" s="2"/>
      <c r="F5" s="2"/>
      <c r="G5" s="29" t="e">
        <f t="shared" si="0"/>
        <v>#NUM!</v>
      </c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2"/>
      <c r="D6" s="2"/>
      <c r="E6" s="2"/>
      <c r="F6" s="2"/>
      <c r="G6" s="29" t="e">
        <f t="shared" si="0"/>
        <v>#NUM!</v>
      </c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2"/>
      <c r="D7" s="2"/>
      <c r="E7" s="2"/>
      <c r="F7" s="2"/>
      <c r="G7" s="29" t="e">
        <f t="shared" si="0"/>
        <v>#NUM!</v>
      </c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2"/>
      <c r="D8" s="2"/>
      <c r="E8" s="2"/>
      <c r="F8" s="2"/>
      <c r="G8" s="29" t="e">
        <f t="shared" si="0"/>
        <v>#NUM!</v>
      </c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2"/>
      <c r="D9" s="2"/>
      <c r="E9" s="2"/>
      <c r="F9" s="2"/>
      <c r="G9" s="29" t="e">
        <f t="shared" si="0"/>
        <v>#NUM!</v>
      </c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2"/>
      <c r="D10" s="2"/>
      <c r="E10" s="2"/>
      <c r="F10" s="2"/>
      <c r="G10" s="29" t="e">
        <f t="shared" si="0"/>
        <v>#NUM!</v>
      </c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2"/>
      <c r="D11" s="2"/>
      <c r="E11" s="2"/>
      <c r="F11" s="2"/>
      <c r="G11" s="29" t="e">
        <f t="shared" si="0"/>
        <v>#NUM!</v>
      </c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2"/>
      <c r="D12" s="2"/>
      <c r="E12" s="2"/>
      <c r="F12" s="2"/>
      <c r="G12" s="29" t="e">
        <f t="shared" si="0"/>
        <v>#NUM!</v>
      </c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2"/>
      <c r="D13" s="2"/>
      <c r="E13" s="2"/>
      <c r="F13" s="2"/>
      <c r="G13" s="29" t="e">
        <f t="shared" si="0"/>
        <v>#NUM!</v>
      </c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84" t="s">
        <v>120</v>
      </c>
      <c r="C17" s="107" t="s">
        <v>118</v>
      </c>
      <c r="D17" s="107"/>
      <c r="E17" s="107"/>
      <c r="F17" s="28" t="s">
        <v>43</v>
      </c>
      <c r="G17" s="16" t="e">
        <f>SUM(LARGE(G19:G29,1),LARGE(G19:G29,2),LARGE(G19:G29,3),LARGE(G19:G29,4),LARGE(G19:G29,5),LARGE(G19:G29,6))</f>
        <v>#NUM!</v>
      </c>
    </row>
    <row r="18" spans="1:7" ht="30" customHeight="1" thickBot="1" x14ac:dyDescent="0.35">
      <c r="A18" s="4" t="s">
        <v>1</v>
      </c>
      <c r="B18" s="4" t="s">
        <v>40</v>
      </c>
      <c r="C18" s="4" t="s">
        <v>56</v>
      </c>
      <c r="D18" s="4" t="s">
        <v>57</v>
      </c>
      <c r="E18" s="4" t="s">
        <v>58</v>
      </c>
      <c r="F18" s="4" t="s">
        <v>59</v>
      </c>
      <c r="G18" s="30" t="s">
        <v>60</v>
      </c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27"/>
      <c r="D19" s="27"/>
      <c r="E19" s="27"/>
      <c r="F19" s="27"/>
      <c r="G19" s="29" t="e">
        <f>SUM(LARGE(C19:F19,1),LARGE(C19:F19,2),LARGE(C19:F19,3))</f>
        <v>#NUM!</v>
      </c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2"/>
      <c r="D20" s="2"/>
      <c r="E20" s="2"/>
      <c r="F20" s="2"/>
      <c r="G20" s="29" t="e">
        <f t="shared" ref="G20:G29" si="1">SUM(LARGE(C20:F20,1),LARGE(C20:F20,2),LARGE(C20:F20,3))</f>
        <v>#NUM!</v>
      </c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2"/>
      <c r="D21" s="2"/>
      <c r="E21" s="2"/>
      <c r="F21" s="2"/>
      <c r="G21" s="29" t="e">
        <f t="shared" si="1"/>
        <v>#NUM!</v>
      </c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2"/>
      <c r="D22" s="2"/>
      <c r="E22" s="2"/>
      <c r="F22" s="2"/>
      <c r="G22" s="29" t="e">
        <f t="shared" si="1"/>
        <v>#NUM!</v>
      </c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2"/>
      <c r="D23" s="2"/>
      <c r="E23" s="2"/>
      <c r="F23" s="2"/>
      <c r="G23" s="29" t="e">
        <f t="shared" si="1"/>
        <v>#NUM!</v>
      </c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2"/>
      <c r="D24" s="2"/>
      <c r="E24" s="2"/>
      <c r="F24" s="2"/>
      <c r="G24" s="29" t="e">
        <f t="shared" si="1"/>
        <v>#NUM!</v>
      </c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2"/>
      <c r="D25" s="2"/>
      <c r="E25" s="2"/>
      <c r="F25" s="2"/>
      <c r="G25" s="29" t="e">
        <f t="shared" si="1"/>
        <v>#NUM!</v>
      </c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2"/>
      <c r="D26" s="2"/>
      <c r="E26" s="2"/>
      <c r="F26" s="2"/>
      <c r="G26" s="29" t="e">
        <f t="shared" si="1"/>
        <v>#NUM!</v>
      </c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2"/>
      <c r="D27" s="2"/>
      <c r="E27" s="2"/>
      <c r="F27" s="2"/>
      <c r="G27" s="29" t="e">
        <f t="shared" si="1"/>
        <v>#NUM!</v>
      </c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2"/>
      <c r="D28" s="2"/>
      <c r="E28" s="2"/>
      <c r="F28" s="2"/>
      <c r="G28" s="29" t="e">
        <f t="shared" si="1"/>
        <v>#NUM!</v>
      </c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2"/>
      <c r="D29" s="2"/>
      <c r="E29" s="2"/>
      <c r="F29" s="2"/>
      <c r="G29" s="29" t="e">
        <f t="shared" si="1"/>
        <v>#NUM!</v>
      </c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84" t="s">
        <v>120</v>
      </c>
      <c r="C33" s="107" t="s">
        <v>118</v>
      </c>
      <c r="D33" s="107"/>
      <c r="E33" s="107"/>
      <c r="F33" s="28" t="s">
        <v>43</v>
      </c>
      <c r="G33" s="16" t="e">
        <f>SUM(LARGE(G35:G45,1),LARGE(G35:G45,2),LARGE(G35:G45,3),LARGE(G35:G45,4),LARGE(G35:G45,5),LARGE(G35:G45,6))</f>
        <v>#NUM!</v>
      </c>
    </row>
    <row r="34" spans="1:7" ht="30" customHeight="1" thickBot="1" x14ac:dyDescent="0.35">
      <c r="A34" s="4" t="s">
        <v>1</v>
      </c>
      <c r="B34" s="4" t="s">
        <v>40</v>
      </c>
      <c r="C34" s="4" t="s">
        <v>56</v>
      </c>
      <c r="D34" s="4" t="s">
        <v>57</v>
      </c>
      <c r="E34" s="4" t="s">
        <v>58</v>
      </c>
      <c r="F34" s="4" t="s">
        <v>59</v>
      </c>
      <c r="G34" s="30" t="s">
        <v>60</v>
      </c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27"/>
      <c r="D35" s="27"/>
      <c r="E35" s="27"/>
      <c r="F35" s="27"/>
      <c r="G35" s="29" t="e">
        <f>SUM(LARGE(C35:F35,1),LARGE(C35:F35,2),LARGE(C35:F35,3))</f>
        <v>#NUM!</v>
      </c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2"/>
      <c r="D36" s="2"/>
      <c r="E36" s="2"/>
      <c r="F36" s="2"/>
      <c r="G36" s="29" t="e">
        <f t="shared" ref="G36:G45" si="2">SUM(LARGE(C36:F36,1),LARGE(C36:F36,2),LARGE(C36:F36,3))</f>
        <v>#NUM!</v>
      </c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2"/>
      <c r="D37" s="2"/>
      <c r="E37" s="2"/>
      <c r="F37" s="2"/>
      <c r="G37" s="29" t="e">
        <f t="shared" si="2"/>
        <v>#NUM!</v>
      </c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2"/>
      <c r="D38" s="2"/>
      <c r="E38" s="2"/>
      <c r="F38" s="2"/>
      <c r="G38" s="29" t="e">
        <f t="shared" si="2"/>
        <v>#NUM!</v>
      </c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2"/>
      <c r="D39" s="2"/>
      <c r="E39" s="2"/>
      <c r="F39" s="2"/>
      <c r="G39" s="29" t="e">
        <f t="shared" si="2"/>
        <v>#NUM!</v>
      </c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2"/>
      <c r="D40" s="2"/>
      <c r="E40" s="2"/>
      <c r="F40" s="2"/>
      <c r="G40" s="29" t="e">
        <f t="shared" si="2"/>
        <v>#NUM!</v>
      </c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2"/>
      <c r="D41" s="2"/>
      <c r="E41" s="2"/>
      <c r="F41" s="2"/>
      <c r="G41" s="29" t="e">
        <f t="shared" si="2"/>
        <v>#NUM!</v>
      </c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2"/>
      <c r="D42" s="2"/>
      <c r="E42" s="2"/>
      <c r="F42" s="2"/>
      <c r="G42" s="29" t="e">
        <f t="shared" si="2"/>
        <v>#NUM!</v>
      </c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2"/>
      <c r="D43" s="2"/>
      <c r="E43" s="2"/>
      <c r="F43" s="2"/>
      <c r="G43" s="29" t="e">
        <f t="shared" si="2"/>
        <v>#NUM!</v>
      </c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2"/>
      <c r="D44" s="2"/>
      <c r="E44" s="2"/>
      <c r="F44" s="2"/>
      <c r="G44" s="29" t="e">
        <f t="shared" si="2"/>
        <v>#NUM!</v>
      </c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2"/>
      <c r="D45" s="2"/>
      <c r="E45" s="2"/>
      <c r="F45" s="2"/>
      <c r="G45" s="29" t="e">
        <f t="shared" si="2"/>
        <v>#NUM!</v>
      </c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84" t="s">
        <v>120</v>
      </c>
      <c r="C49" s="107" t="s">
        <v>118</v>
      </c>
      <c r="D49" s="107"/>
      <c r="E49" s="107"/>
      <c r="F49" s="28" t="s">
        <v>43</v>
      </c>
      <c r="G49" s="16" t="e">
        <f>SUM(LARGE(G51:G61,1),LARGE(G51:G61,2),LARGE(G51:G61,3),LARGE(G51:G61,4),LARGE(G51:G61,5),LARGE(G51:G61,6))</f>
        <v>#NUM!</v>
      </c>
    </row>
    <row r="50" spans="1:7" ht="30" customHeight="1" thickBot="1" x14ac:dyDescent="0.35">
      <c r="A50" s="4" t="s">
        <v>1</v>
      </c>
      <c r="B50" s="4" t="s">
        <v>40</v>
      </c>
      <c r="C50" s="4" t="s">
        <v>56</v>
      </c>
      <c r="D50" s="4" t="s">
        <v>57</v>
      </c>
      <c r="E50" s="4" t="s">
        <v>58</v>
      </c>
      <c r="F50" s="4" t="s">
        <v>59</v>
      </c>
      <c r="G50" s="30" t="s">
        <v>60</v>
      </c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27"/>
      <c r="D51" s="27"/>
      <c r="E51" s="27"/>
      <c r="F51" s="27"/>
      <c r="G51" s="29" t="e">
        <f>SUM(LARGE(C51:F51,1),LARGE(C51:F51,2),LARGE(C51:F51,3))</f>
        <v>#NUM!</v>
      </c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2"/>
      <c r="D52" s="2"/>
      <c r="E52" s="2"/>
      <c r="F52" s="2"/>
      <c r="G52" s="29" t="e">
        <f t="shared" ref="G52:G61" si="3">SUM(LARGE(C52:F52,1),LARGE(C52:F52,2),LARGE(C52:F52,3))</f>
        <v>#NUM!</v>
      </c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2"/>
      <c r="D53" s="2"/>
      <c r="E53" s="2"/>
      <c r="F53" s="2"/>
      <c r="G53" s="29" t="e">
        <f t="shared" si="3"/>
        <v>#NUM!</v>
      </c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2"/>
      <c r="D54" s="2"/>
      <c r="E54" s="2"/>
      <c r="F54" s="2"/>
      <c r="G54" s="29" t="e">
        <f t="shared" si="3"/>
        <v>#NUM!</v>
      </c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2"/>
      <c r="D55" s="2"/>
      <c r="E55" s="2"/>
      <c r="F55" s="2"/>
      <c r="G55" s="29" t="e">
        <f t="shared" si="3"/>
        <v>#NUM!</v>
      </c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2"/>
      <c r="D56" s="2"/>
      <c r="E56" s="2"/>
      <c r="F56" s="2"/>
      <c r="G56" s="29" t="e">
        <f t="shared" si="3"/>
        <v>#NUM!</v>
      </c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2"/>
      <c r="D57" s="2"/>
      <c r="E57" s="2"/>
      <c r="F57" s="2"/>
      <c r="G57" s="29" t="e">
        <f t="shared" si="3"/>
        <v>#NUM!</v>
      </c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2"/>
      <c r="D58" s="2"/>
      <c r="E58" s="2"/>
      <c r="F58" s="2"/>
      <c r="G58" s="29" t="e">
        <f t="shared" si="3"/>
        <v>#NUM!</v>
      </c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2"/>
      <c r="D59" s="2"/>
      <c r="E59" s="2"/>
      <c r="F59" s="2"/>
      <c r="G59" s="29" t="e">
        <f t="shared" si="3"/>
        <v>#NUM!</v>
      </c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2"/>
      <c r="D60" s="2"/>
      <c r="E60" s="2"/>
      <c r="F60" s="2"/>
      <c r="G60" s="29" t="e">
        <f t="shared" si="3"/>
        <v>#NUM!</v>
      </c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2"/>
      <c r="D61" s="2"/>
      <c r="E61" s="2"/>
      <c r="F61" s="2"/>
      <c r="G61" s="29" t="e">
        <f t="shared" si="3"/>
        <v>#NUM!</v>
      </c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84" t="s">
        <v>120</v>
      </c>
      <c r="C65" s="107" t="s">
        <v>118</v>
      </c>
      <c r="D65" s="107"/>
      <c r="E65" s="107"/>
      <c r="F65" s="28" t="s">
        <v>43</v>
      </c>
      <c r="G65" s="16" t="e">
        <f>SUM(LARGE(G67:G77,1),LARGE(G67:G77,2),LARGE(G67:G77,3),LARGE(G67:G77,4),LARGE(G67:G77,5),LARGE(G67:G77,6))</f>
        <v>#NUM!</v>
      </c>
    </row>
    <row r="66" spans="1:7" ht="30" customHeight="1" thickBot="1" x14ac:dyDescent="0.35">
      <c r="A66" s="4" t="s">
        <v>1</v>
      </c>
      <c r="B66" s="4" t="s">
        <v>40</v>
      </c>
      <c r="C66" s="4" t="s">
        <v>56</v>
      </c>
      <c r="D66" s="4" t="s">
        <v>57</v>
      </c>
      <c r="E66" s="4" t="s">
        <v>58</v>
      </c>
      <c r="F66" s="4" t="s">
        <v>59</v>
      </c>
      <c r="G66" s="30" t="s">
        <v>60</v>
      </c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27"/>
      <c r="D67" s="27"/>
      <c r="E67" s="27"/>
      <c r="F67" s="27"/>
      <c r="G67" s="29" t="e">
        <f>SUM(LARGE(C67:F67,1),LARGE(C67:F67,2),LARGE(C67:F67,3))</f>
        <v>#NUM!</v>
      </c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2"/>
      <c r="D68" s="2"/>
      <c r="E68" s="2"/>
      <c r="F68" s="2"/>
      <c r="G68" s="29" t="e">
        <f t="shared" ref="G68:G77" si="4">SUM(LARGE(C68:F68,1),LARGE(C68:F68,2),LARGE(C68:F68,3))</f>
        <v>#NUM!</v>
      </c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2"/>
      <c r="D69" s="2"/>
      <c r="E69" s="2"/>
      <c r="F69" s="2"/>
      <c r="G69" s="29" t="e">
        <f t="shared" si="4"/>
        <v>#NUM!</v>
      </c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2"/>
      <c r="D70" s="2"/>
      <c r="E70" s="2"/>
      <c r="F70" s="2"/>
      <c r="G70" s="29" t="e">
        <f t="shared" si="4"/>
        <v>#NUM!</v>
      </c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2"/>
      <c r="D71" s="2"/>
      <c r="E71" s="2"/>
      <c r="F71" s="2"/>
      <c r="G71" s="29" t="e">
        <f t="shared" si="4"/>
        <v>#NUM!</v>
      </c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2"/>
      <c r="D72" s="2"/>
      <c r="E72" s="2"/>
      <c r="F72" s="2"/>
      <c r="G72" s="29" t="e">
        <f t="shared" si="4"/>
        <v>#NUM!</v>
      </c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2"/>
      <c r="D73" s="2"/>
      <c r="E73" s="2"/>
      <c r="F73" s="2"/>
      <c r="G73" s="29" t="e">
        <f t="shared" si="4"/>
        <v>#NUM!</v>
      </c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2"/>
      <c r="D74" s="2"/>
      <c r="E74" s="2"/>
      <c r="F74" s="2"/>
      <c r="G74" s="29" t="e">
        <f t="shared" si="4"/>
        <v>#NUM!</v>
      </c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2"/>
      <c r="D75" s="2"/>
      <c r="E75" s="2"/>
      <c r="F75" s="2"/>
      <c r="G75" s="29" t="e">
        <f t="shared" si="4"/>
        <v>#NUM!</v>
      </c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2"/>
      <c r="D76" s="2"/>
      <c r="E76" s="2"/>
      <c r="F76" s="2"/>
      <c r="G76" s="29" t="e">
        <f t="shared" si="4"/>
        <v>#NUM!</v>
      </c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2"/>
      <c r="D77" s="2"/>
      <c r="E77" s="2"/>
      <c r="F77" s="2"/>
      <c r="G77" s="29" t="e">
        <f t="shared" si="4"/>
        <v>#NUM!</v>
      </c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84" t="s">
        <v>120</v>
      </c>
      <c r="C81" s="107" t="s">
        <v>118</v>
      </c>
      <c r="D81" s="107"/>
      <c r="E81" s="107"/>
      <c r="F81" s="28" t="s">
        <v>43</v>
      </c>
      <c r="G81" s="16" t="e">
        <f>SUM(LARGE(G83:G93,1),LARGE(G83:G93,2),LARGE(G83:G93,3),LARGE(G83:G93,4),LARGE(G83:G93,5),LARGE(G83:G93,6))</f>
        <v>#NUM!</v>
      </c>
    </row>
    <row r="82" spans="1:7" ht="30" customHeight="1" thickBot="1" x14ac:dyDescent="0.35">
      <c r="A82" s="4" t="s">
        <v>1</v>
      </c>
      <c r="B82" s="4" t="s">
        <v>40</v>
      </c>
      <c r="C82" s="4" t="s">
        <v>56</v>
      </c>
      <c r="D82" s="4" t="s">
        <v>57</v>
      </c>
      <c r="E82" s="4" t="s">
        <v>58</v>
      </c>
      <c r="F82" s="4" t="s">
        <v>59</v>
      </c>
      <c r="G82" s="30" t="s">
        <v>60</v>
      </c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27"/>
      <c r="D83" s="27"/>
      <c r="E83" s="27"/>
      <c r="F83" s="27"/>
      <c r="G83" s="29" t="e">
        <f>SUM(LARGE(C83:F83,1),LARGE(C83:F83,2),LARGE(C83:F83,3))</f>
        <v>#NUM!</v>
      </c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2"/>
      <c r="D84" s="2"/>
      <c r="E84" s="2"/>
      <c r="F84" s="2"/>
      <c r="G84" s="29" t="e">
        <f t="shared" ref="G84:G93" si="5">SUM(LARGE(C84:F84,1),LARGE(C84:F84,2),LARGE(C84:F84,3))</f>
        <v>#NUM!</v>
      </c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2"/>
      <c r="D85" s="2"/>
      <c r="E85" s="2"/>
      <c r="F85" s="2"/>
      <c r="G85" s="29" t="e">
        <f t="shared" si="5"/>
        <v>#NUM!</v>
      </c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2"/>
      <c r="D86" s="2"/>
      <c r="E86" s="2"/>
      <c r="F86" s="2"/>
      <c r="G86" s="29" t="e">
        <f t="shared" si="5"/>
        <v>#NUM!</v>
      </c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2"/>
      <c r="D87" s="2"/>
      <c r="E87" s="2"/>
      <c r="F87" s="2"/>
      <c r="G87" s="29" t="e">
        <f t="shared" si="5"/>
        <v>#NUM!</v>
      </c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2"/>
      <c r="D88" s="2"/>
      <c r="E88" s="2"/>
      <c r="F88" s="2"/>
      <c r="G88" s="29" t="e">
        <f t="shared" si="5"/>
        <v>#NUM!</v>
      </c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2"/>
      <c r="D89" s="2"/>
      <c r="E89" s="2"/>
      <c r="F89" s="2"/>
      <c r="G89" s="29" t="e">
        <f t="shared" si="5"/>
        <v>#NUM!</v>
      </c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2"/>
      <c r="D90" s="2"/>
      <c r="E90" s="2"/>
      <c r="F90" s="2"/>
      <c r="G90" s="29" t="e">
        <f t="shared" si="5"/>
        <v>#NUM!</v>
      </c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2"/>
      <c r="D91" s="2"/>
      <c r="E91" s="2"/>
      <c r="F91" s="2"/>
      <c r="G91" s="29" t="e">
        <f t="shared" si="5"/>
        <v>#NUM!</v>
      </c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2"/>
      <c r="D92" s="2"/>
      <c r="E92" s="2"/>
      <c r="F92" s="2"/>
      <c r="G92" s="29" t="e">
        <f t="shared" si="5"/>
        <v>#NUM!</v>
      </c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2"/>
      <c r="D93" s="2"/>
      <c r="E93" s="2"/>
      <c r="F93" s="2"/>
      <c r="G93" s="29" t="e">
        <f t="shared" si="5"/>
        <v>#NUM!</v>
      </c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84" t="s">
        <v>120</v>
      </c>
      <c r="C97" s="107" t="s">
        <v>118</v>
      </c>
      <c r="D97" s="107"/>
      <c r="E97" s="107"/>
      <c r="F97" s="28" t="s">
        <v>43</v>
      </c>
      <c r="G97" s="16" t="e">
        <f>SUM(LARGE(G99:G109,1),LARGE(G99:G109,2),LARGE(G99:G109,3),LARGE(G99:G109,4),LARGE(G99:G109,5),LARGE(G99:G109,6))</f>
        <v>#NUM!</v>
      </c>
    </row>
    <row r="98" spans="1:7" ht="30" customHeight="1" thickBot="1" x14ac:dyDescent="0.35">
      <c r="A98" s="4" t="s">
        <v>1</v>
      </c>
      <c r="B98" s="4" t="s">
        <v>40</v>
      </c>
      <c r="C98" s="4" t="s">
        <v>56</v>
      </c>
      <c r="D98" s="4" t="s">
        <v>57</v>
      </c>
      <c r="E98" s="4" t="s">
        <v>58</v>
      </c>
      <c r="F98" s="4" t="s">
        <v>59</v>
      </c>
      <c r="G98" s="30" t="s">
        <v>60</v>
      </c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27"/>
      <c r="D99" s="27"/>
      <c r="E99" s="27"/>
      <c r="F99" s="27"/>
      <c r="G99" s="29" t="e">
        <f>SUM(LARGE(C99:F99,1),LARGE(C99:F99,2),LARGE(C99:F99,3))</f>
        <v>#NUM!</v>
      </c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2"/>
      <c r="D100" s="2"/>
      <c r="E100" s="2"/>
      <c r="F100" s="2"/>
      <c r="G100" s="29" t="e">
        <f t="shared" ref="G100:G109" si="6">SUM(LARGE(C100:F100,1),LARGE(C100:F100,2),LARGE(C100:F100,3))</f>
        <v>#NUM!</v>
      </c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2"/>
      <c r="D101" s="2"/>
      <c r="E101" s="2"/>
      <c r="F101" s="2"/>
      <c r="G101" s="29" t="e">
        <f t="shared" si="6"/>
        <v>#NUM!</v>
      </c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2"/>
      <c r="D102" s="2"/>
      <c r="E102" s="2"/>
      <c r="F102" s="2"/>
      <c r="G102" s="29" t="e">
        <f t="shared" si="6"/>
        <v>#NUM!</v>
      </c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2"/>
      <c r="D103" s="2"/>
      <c r="E103" s="2"/>
      <c r="F103" s="2"/>
      <c r="G103" s="29" t="e">
        <f t="shared" si="6"/>
        <v>#NUM!</v>
      </c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2"/>
      <c r="D104" s="2"/>
      <c r="E104" s="2"/>
      <c r="F104" s="2"/>
      <c r="G104" s="29" t="e">
        <f t="shared" si="6"/>
        <v>#NUM!</v>
      </c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2"/>
      <c r="D105" s="2"/>
      <c r="E105" s="2"/>
      <c r="F105" s="2"/>
      <c r="G105" s="29" t="e">
        <f t="shared" si="6"/>
        <v>#NUM!</v>
      </c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2"/>
      <c r="D106" s="2"/>
      <c r="E106" s="2"/>
      <c r="F106" s="2"/>
      <c r="G106" s="29" t="e">
        <f t="shared" si="6"/>
        <v>#NUM!</v>
      </c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2"/>
      <c r="D107" s="2"/>
      <c r="E107" s="2"/>
      <c r="F107" s="2"/>
      <c r="G107" s="29" t="e">
        <f t="shared" si="6"/>
        <v>#NUM!</v>
      </c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2"/>
      <c r="D108" s="2"/>
      <c r="E108" s="2"/>
      <c r="F108" s="2"/>
      <c r="G108" s="29" t="e">
        <f t="shared" si="6"/>
        <v>#NUM!</v>
      </c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2"/>
      <c r="D109" s="2"/>
      <c r="E109" s="2"/>
      <c r="F109" s="2"/>
      <c r="G109" s="29" t="e">
        <f t="shared" si="6"/>
        <v>#NUM!</v>
      </c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84" t="s">
        <v>120</v>
      </c>
      <c r="C113" s="107" t="s">
        <v>118</v>
      </c>
      <c r="D113" s="107"/>
      <c r="E113" s="107"/>
      <c r="F113" s="28" t="s">
        <v>43</v>
      </c>
      <c r="G113" s="16" t="e">
        <f>SUM(LARGE(G115:G125,1),LARGE(G115:G125,2),LARGE(G115:G125,3),LARGE(G115:G125,4),LARGE(G115:G125,5),LARGE(G115:G125,6))</f>
        <v>#NUM!</v>
      </c>
    </row>
    <row r="114" spans="1:7" ht="30" customHeight="1" thickBot="1" x14ac:dyDescent="0.35">
      <c r="A114" s="4" t="s">
        <v>1</v>
      </c>
      <c r="B114" s="4" t="s">
        <v>40</v>
      </c>
      <c r="C114" s="4" t="s">
        <v>56</v>
      </c>
      <c r="D114" s="4" t="s">
        <v>57</v>
      </c>
      <c r="E114" s="4" t="s">
        <v>58</v>
      </c>
      <c r="F114" s="4" t="s">
        <v>59</v>
      </c>
      <c r="G114" s="30" t="s">
        <v>60</v>
      </c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27"/>
      <c r="D115" s="27"/>
      <c r="E115" s="27"/>
      <c r="F115" s="27"/>
      <c r="G115" s="29" t="e">
        <f>SUM(LARGE(C115:F115,1),LARGE(C115:F115,2),LARGE(C115:F115,3))</f>
        <v>#NUM!</v>
      </c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2"/>
      <c r="D116" s="2"/>
      <c r="E116" s="2"/>
      <c r="F116" s="2"/>
      <c r="G116" s="29" t="e">
        <f t="shared" ref="G116:G125" si="7">SUM(LARGE(C116:F116,1),LARGE(C116:F116,2),LARGE(C116:F116,3))</f>
        <v>#NUM!</v>
      </c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2"/>
      <c r="D117" s="2"/>
      <c r="E117" s="2"/>
      <c r="F117" s="2"/>
      <c r="G117" s="29" t="e">
        <f t="shared" si="7"/>
        <v>#NUM!</v>
      </c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2"/>
      <c r="D118" s="2"/>
      <c r="E118" s="2"/>
      <c r="F118" s="2"/>
      <c r="G118" s="29" t="e">
        <f t="shared" si="7"/>
        <v>#NUM!</v>
      </c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2"/>
      <c r="D119" s="2"/>
      <c r="E119" s="2"/>
      <c r="F119" s="2"/>
      <c r="G119" s="29" t="e">
        <f t="shared" si="7"/>
        <v>#NUM!</v>
      </c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2"/>
      <c r="D120" s="2"/>
      <c r="E120" s="2"/>
      <c r="F120" s="2"/>
      <c r="G120" s="29" t="e">
        <f t="shared" si="7"/>
        <v>#NUM!</v>
      </c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2"/>
      <c r="D121" s="2"/>
      <c r="E121" s="2"/>
      <c r="F121" s="2"/>
      <c r="G121" s="29" t="e">
        <f t="shared" si="7"/>
        <v>#NUM!</v>
      </c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2"/>
      <c r="D122" s="2"/>
      <c r="E122" s="2"/>
      <c r="F122" s="2"/>
      <c r="G122" s="29" t="e">
        <f t="shared" si="7"/>
        <v>#NUM!</v>
      </c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2"/>
      <c r="D123" s="2"/>
      <c r="E123" s="2"/>
      <c r="F123" s="2"/>
      <c r="G123" s="29" t="e">
        <f t="shared" si="7"/>
        <v>#NUM!</v>
      </c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2"/>
      <c r="D124" s="2"/>
      <c r="E124" s="2"/>
      <c r="F124" s="2"/>
      <c r="G124" s="29" t="e">
        <f t="shared" si="7"/>
        <v>#NUM!</v>
      </c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2"/>
      <c r="D125" s="2"/>
      <c r="E125" s="2"/>
      <c r="F125" s="2"/>
      <c r="G125" s="29" t="e">
        <f t="shared" si="7"/>
        <v>#NUM!</v>
      </c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84" t="s">
        <v>120</v>
      </c>
      <c r="C129" s="107" t="s">
        <v>118</v>
      </c>
      <c r="D129" s="107"/>
      <c r="E129" s="107"/>
      <c r="F129" s="28" t="s">
        <v>43</v>
      </c>
      <c r="G129" s="16" t="e">
        <f>SUM(LARGE(G131:G141,1),LARGE(G131:G141,2),LARGE(G131:G141,3),LARGE(G131:G141,4),LARGE(G131:G141,5),LARGE(G131:G141,6))</f>
        <v>#NUM!</v>
      </c>
    </row>
    <row r="130" spans="1:7" ht="30" customHeight="1" thickBot="1" x14ac:dyDescent="0.35">
      <c r="A130" s="4" t="s">
        <v>1</v>
      </c>
      <c r="B130" s="4" t="s">
        <v>40</v>
      </c>
      <c r="C130" s="4" t="s">
        <v>56</v>
      </c>
      <c r="D130" s="4" t="s">
        <v>57</v>
      </c>
      <c r="E130" s="4" t="s">
        <v>58</v>
      </c>
      <c r="F130" s="4" t="s">
        <v>59</v>
      </c>
      <c r="G130" s="30" t="s">
        <v>60</v>
      </c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27"/>
      <c r="D131" s="27"/>
      <c r="E131" s="27"/>
      <c r="F131" s="27"/>
      <c r="G131" s="29" t="e">
        <f>SUM(LARGE(C131:F131,1),LARGE(C131:F131,2),LARGE(C131:F131,3))</f>
        <v>#NUM!</v>
      </c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2"/>
      <c r="D132" s="2"/>
      <c r="E132" s="2"/>
      <c r="F132" s="2"/>
      <c r="G132" s="29" t="e">
        <f t="shared" ref="G132:G141" si="8">SUM(LARGE(C132:F132,1),LARGE(C132:F132,2),LARGE(C132:F132,3))</f>
        <v>#NUM!</v>
      </c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2"/>
      <c r="D133" s="2"/>
      <c r="E133" s="2"/>
      <c r="F133" s="2"/>
      <c r="G133" s="29" t="e">
        <f t="shared" si="8"/>
        <v>#NUM!</v>
      </c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2"/>
      <c r="D134" s="2"/>
      <c r="E134" s="2"/>
      <c r="F134" s="2"/>
      <c r="G134" s="29" t="e">
        <f t="shared" si="8"/>
        <v>#NUM!</v>
      </c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2"/>
      <c r="D135" s="2"/>
      <c r="E135" s="2"/>
      <c r="F135" s="2"/>
      <c r="G135" s="29" t="e">
        <f t="shared" si="8"/>
        <v>#NUM!</v>
      </c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2"/>
      <c r="D136" s="2"/>
      <c r="E136" s="2"/>
      <c r="F136" s="2"/>
      <c r="G136" s="29" t="e">
        <f t="shared" si="8"/>
        <v>#NUM!</v>
      </c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2"/>
      <c r="D137" s="2"/>
      <c r="E137" s="2"/>
      <c r="F137" s="2"/>
      <c r="G137" s="29" t="e">
        <f t="shared" si="8"/>
        <v>#NUM!</v>
      </c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2"/>
      <c r="D138" s="2"/>
      <c r="E138" s="2"/>
      <c r="F138" s="2"/>
      <c r="G138" s="29" t="e">
        <f t="shared" si="8"/>
        <v>#NUM!</v>
      </c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2"/>
      <c r="D139" s="2"/>
      <c r="E139" s="2"/>
      <c r="F139" s="2"/>
      <c r="G139" s="29" t="e">
        <f t="shared" si="8"/>
        <v>#NUM!</v>
      </c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2"/>
      <c r="D140" s="2"/>
      <c r="E140" s="2"/>
      <c r="F140" s="2"/>
      <c r="G140" s="29" t="e">
        <f t="shared" si="8"/>
        <v>#NUM!</v>
      </c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2"/>
      <c r="D141" s="2"/>
      <c r="E141" s="2"/>
      <c r="F141" s="2"/>
      <c r="G141" s="29" t="e">
        <f t="shared" si="8"/>
        <v>#NUM!</v>
      </c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84" t="s">
        <v>120</v>
      </c>
      <c r="C145" s="107" t="s">
        <v>118</v>
      </c>
      <c r="D145" s="107"/>
      <c r="E145" s="107"/>
      <c r="F145" s="28" t="s">
        <v>43</v>
      </c>
      <c r="G145" s="16" t="e">
        <f>SUM(LARGE(G147:G157,1),LARGE(G147:G157,2),LARGE(G147:G157,3),LARGE(G147:G157,4),LARGE(G147:G157,5),LARGE(G147:G157,6))</f>
        <v>#NUM!</v>
      </c>
    </row>
    <row r="146" spans="1:7" ht="30" customHeight="1" thickBot="1" x14ac:dyDescent="0.35">
      <c r="A146" s="4" t="s">
        <v>1</v>
      </c>
      <c r="B146" s="4" t="s">
        <v>40</v>
      </c>
      <c r="C146" s="4" t="s">
        <v>56</v>
      </c>
      <c r="D146" s="4" t="s">
        <v>57</v>
      </c>
      <c r="E146" s="4" t="s">
        <v>58</v>
      </c>
      <c r="F146" s="4" t="s">
        <v>59</v>
      </c>
      <c r="G146" s="30" t="s">
        <v>60</v>
      </c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27"/>
      <c r="D147" s="27"/>
      <c r="E147" s="27"/>
      <c r="F147" s="27"/>
      <c r="G147" s="29" t="e">
        <f>SUM(LARGE(C147:F147,1),LARGE(C147:F147,2),LARGE(C147:F147,3))</f>
        <v>#NUM!</v>
      </c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2"/>
      <c r="D148" s="2"/>
      <c r="E148" s="2"/>
      <c r="F148" s="2"/>
      <c r="G148" s="29" t="e">
        <f t="shared" ref="G148:G157" si="9">SUM(LARGE(C148:F148,1),LARGE(C148:F148,2),LARGE(C148:F148,3))</f>
        <v>#NUM!</v>
      </c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2"/>
      <c r="D149" s="2"/>
      <c r="E149" s="2"/>
      <c r="F149" s="2"/>
      <c r="G149" s="29" t="e">
        <f t="shared" si="9"/>
        <v>#NUM!</v>
      </c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2"/>
      <c r="D150" s="2"/>
      <c r="E150" s="2"/>
      <c r="F150" s="2"/>
      <c r="G150" s="29" t="e">
        <f t="shared" si="9"/>
        <v>#NUM!</v>
      </c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2"/>
      <c r="D151" s="2"/>
      <c r="E151" s="2"/>
      <c r="F151" s="2"/>
      <c r="G151" s="29" t="e">
        <f t="shared" si="9"/>
        <v>#NUM!</v>
      </c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2"/>
      <c r="D152" s="2"/>
      <c r="E152" s="2"/>
      <c r="F152" s="2"/>
      <c r="G152" s="29" t="e">
        <f t="shared" si="9"/>
        <v>#NUM!</v>
      </c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2"/>
      <c r="D153" s="2"/>
      <c r="E153" s="2"/>
      <c r="F153" s="2"/>
      <c r="G153" s="29" t="e">
        <f t="shared" si="9"/>
        <v>#NUM!</v>
      </c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2"/>
      <c r="D154" s="2"/>
      <c r="E154" s="2"/>
      <c r="F154" s="2"/>
      <c r="G154" s="29" t="e">
        <f t="shared" si="9"/>
        <v>#NUM!</v>
      </c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2"/>
      <c r="D155" s="2"/>
      <c r="E155" s="2"/>
      <c r="F155" s="2"/>
      <c r="G155" s="29" t="e">
        <f t="shared" si="9"/>
        <v>#NUM!</v>
      </c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2"/>
      <c r="D156" s="2"/>
      <c r="E156" s="2"/>
      <c r="F156" s="2"/>
      <c r="G156" s="29" t="e">
        <f t="shared" si="9"/>
        <v>#NUM!</v>
      </c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2"/>
      <c r="D157" s="2"/>
      <c r="E157" s="2"/>
      <c r="F157" s="2"/>
      <c r="G157" s="29" t="e">
        <f t="shared" si="9"/>
        <v>#NUM!</v>
      </c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84" t="s">
        <v>120</v>
      </c>
      <c r="C161" s="107" t="s">
        <v>118</v>
      </c>
      <c r="D161" s="107"/>
      <c r="E161" s="107"/>
      <c r="F161" s="28" t="s">
        <v>43</v>
      </c>
      <c r="G161" s="16" t="e">
        <f>SUM(LARGE(G163:G173,1),LARGE(G163:G173,2),LARGE(G163:G173,3),LARGE(G163:G173,4),LARGE(G163:G173,5),LARGE(G163:G173,6))</f>
        <v>#NUM!</v>
      </c>
    </row>
    <row r="162" spans="1:7" ht="30" customHeight="1" thickBot="1" x14ac:dyDescent="0.35">
      <c r="A162" s="4" t="s">
        <v>1</v>
      </c>
      <c r="B162" s="4" t="s">
        <v>40</v>
      </c>
      <c r="C162" s="4" t="s">
        <v>56</v>
      </c>
      <c r="D162" s="4" t="s">
        <v>57</v>
      </c>
      <c r="E162" s="4" t="s">
        <v>58</v>
      </c>
      <c r="F162" s="4" t="s">
        <v>59</v>
      </c>
      <c r="G162" s="30" t="s">
        <v>60</v>
      </c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27"/>
      <c r="D163" s="27"/>
      <c r="E163" s="27"/>
      <c r="F163" s="27"/>
      <c r="G163" s="29" t="e">
        <f>SUM(LARGE(C163:F163,1),LARGE(C163:F163,2),LARGE(C163:F163,3))</f>
        <v>#NUM!</v>
      </c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2"/>
      <c r="D164" s="2"/>
      <c r="E164" s="2"/>
      <c r="F164" s="2"/>
      <c r="G164" s="29" t="e">
        <f t="shared" ref="G164:G173" si="10">SUM(LARGE(C164:F164,1),LARGE(C164:F164,2),LARGE(C164:F164,3))</f>
        <v>#NUM!</v>
      </c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2"/>
      <c r="D165" s="2"/>
      <c r="E165" s="2"/>
      <c r="F165" s="2"/>
      <c r="G165" s="29" t="e">
        <f t="shared" si="10"/>
        <v>#NUM!</v>
      </c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2"/>
      <c r="D166" s="2"/>
      <c r="E166" s="2"/>
      <c r="F166" s="2"/>
      <c r="G166" s="29" t="e">
        <f t="shared" si="10"/>
        <v>#NUM!</v>
      </c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2"/>
      <c r="D167" s="2"/>
      <c r="E167" s="2"/>
      <c r="F167" s="2"/>
      <c r="G167" s="29" t="e">
        <f t="shared" si="10"/>
        <v>#NUM!</v>
      </c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2"/>
      <c r="D168" s="2"/>
      <c r="E168" s="2"/>
      <c r="F168" s="2"/>
      <c r="G168" s="29" t="e">
        <f t="shared" si="10"/>
        <v>#NUM!</v>
      </c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2"/>
      <c r="D169" s="2"/>
      <c r="E169" s="2"/>
      <c r="F169" s="2"/>
      <c r="G169" s="29" t="e">
        <f t="shared" si="10"/>
        <v>#NUM!</v>
      </c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2"/>
      <c r="D170" s="2"/>
      <c r="E170" s="2"/>
      <c r="F170" s="2"/>
      <c r="G170" s="29" t="e">
        <f t="shared" si="10"/>
        <v>#NUM!</v>
      </c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2"/>
      <c r="D171" s="2"/>
      <c r="E171" s="2"/>
      <c r="F171" s="2"/>
      <c r="G171" s="29" t="e">
        <f t="shared" si="10"/>
        <v>#NUM!</v>
      </c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2"/>
      <c r="D172" s="2"/>
      <c r="E172" s="2"/>
      <c r="F172" s="2"/>
      <c r="G172" s="29" t="e">
        <f t="shared" si="10"/>
        <v>#NUM!</v>
      </c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2"/>
      <c r="D173" s="2"/>
      <c r="E173" s="2"/>
      <c r="F173" s="2"/>
      <c r="G173" s="29" t="e">
        <f t="shared" si="10"/>
        <v>#NUM!</v>
      </c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84" t="s">
        <v>120</v>
      </c>
      <c r="C177" s="107" t="s">
        <v>118</v>
      </c>
      <c r="D177" s="107"/>
      <c r="E177" s="107"/>
      <c r="F177" s="28" t="s">
        <v>43</v>
      </c>
      <c r="G177" s="16" t="e">
        <f>SUM(LARGE(G179:G189,1),LARGE(G179:G189,2),LARGE(G179:G189,3),LARGE(G179:G189,4),LARGE(G179:G189,5),LARGE(G179:G189,6))</f>
        <v>#NUM!</v>
      </c>
    </row>
    <row r="178" spans="1:7" ht="30" customHeight="1" thickBot="1" x14ac:dyDescent="0.35">
      <c r="A178" s="4" t="s">
        <v>1</v>
      </c>
      <c r="B178" s="4" t="s">
        <v>40</v>
      </c>
      <c r="C178" s="4" t="s">
        <v>56</v>
      </c>
      <c r="D178" s="4" t="s">
        <v>57</v>
      </c>
      <c r="E178" s="4" t="s">
        <v>58</v>
      </c>
      <c r="F178" s="4" t="s">
        <v>59</v>
      </c>
      <c r="G178" s="30" t="s">
        <v>60</v>
      </c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27"/>
      <c r="D179" s="27"/>
      <c r="E179" s="27"/>
      <c r="F179" s="27"/>
      <c r="G179" s="29" t="e">
        <f>SUM(LARGE(C179:F179,1),LARGE(C179:F179,2),LARGE(C179:F179,3))</f>
        <v>#NUM!</v>
      </c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2"/>
      <c r="D180" s="2"/>
      <c r="E180" s="2"/>
      <c r="F180" s="2"/>
      <c r="G180" s="29" t="e">
        <f t="shared" ref="G180:G189" si="11">SUM(LARGE(C180:F180,1),LARGE(C180:F180,2),LARGE(C180:F180,3))</f>
        <v>#NUM!</v>
      </c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2"/>
      <c r="D181" s="2"/>
      <c r="E181" s="2"/>
      <c r="F181" s="2"/>
      <c r="G181" s="29" t="e">
        <f t="shared" si="11"/>
        <v>#NUM!</v>
      </c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2"/>
      <c r="D182" s="2"/>
      <c r="E182" s="2"/>
      <c r="F182" s="2"/>
      <c r="G182" s="29" t="e">
        <f t="shared" si="11"/>
        <v>#NUM!</v>
      </c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2"/>
      <c r="D183" s="2"/>
      <c r="E183" s="2"/>
      <c r="F183" s="2"/>
      <c r="G183" s="29" t="e">
        <f t="shared" si="11"/>
        <v>#NUM!</v>
      </c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2"/>
      <c r="D184" s="2"/>
      <c r="E184" s="2"/>
      <c r="F184" s="2"/>
      <c r="G184" s="29" t="e">
        <f t="shared" si="11"/>
        <v>#NUM!</v>
      </c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2"/>
      <c r="D185" s="2"/>
      <c r="E185" s="2"/>
      <c r="F185" s="2"/>
      <c r="G185" s="29" t="e">
        <f t="shared" si="11"/>
        <v>#NUM!</v>
      </c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2"/>
      <c r="D186" s="2"/>
      <c r="E186" s="2"/>
      <c r="F186" s="2"/>
      <c r="G186" s="29" t="e">
        <f t="shared" si="11"/>
        <v>#NUM!</v>
      </c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2"/>
      <c r="D187" s="2"/>
      <c r="E187" s="2"/>
      <c r="F187" s="2"/>
      <c r="G187" s="29" t="e">
        <f t="shared" si="11"/>
        <v>#NUM!</v>
      </c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2"/>
      <c r="D188" s="2"/>
      <c r="E188" s="2"/>
      <c r="F188" s="2"/>
      <c r="G188" s="29" t="e">
        <f t="shared" si="11"/>
        <v>#NUM!</v>
      </c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2"/>
      <c r="D189" s="2"/>
      <c r="E189" s="2"/>
      <c r="F189" s="2"/>
      <c r="G189" s="29" t="e">
        <f t="shared" si="11"/>
        <v>#NUM!</v>
      </c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84" t="s">
        <v>120</v>
      </c>
      <c r="C193" s="107" t="s">
        <v>118</v>
      </c>
      <c r="D193" s="107"/>
      <c r="E193" s="107"/>
      <c r="F193" s="28" t="s">
        <v>43</v>
      </c>
      <c r="G193" s="16" t="e">
        <f>SUM(LARGE(G195:G205,1),LARGE(G195:G205,2),LARGE(G195:G205,3),LARGE(G195:G205,4),LARGE(G195:G205,5),LARGE(G195:G205,6))</f>
        <v>#NUM!</v>
      </c>
    </row>
    <row r="194" spans="1:7" ht="30" customHeight="1" thickBot="1" x14ac:dyDescent="0.35">
      <c r="A194" s="4" t="s">
        <v>1</v>
      </c>
      <c r="B194" s="4" t="s">
        <v>40</v>
      </c>
      <c r="C194" s="4" t="s">
        <v>56</v>
      </c>
      <c r="D194" s="4" t="s">
        <v>57</v>
      </c>
      <c r="E194" s="4" t="s">
        <v>58</v>
      </c>
      <c r="F194" s="4" t="s">
        <v>59</v>
      </c>
      <c r="G194" s="30" t="s">
        <v>60</v>
      </c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27"/>
      <c r="D195" s="27"/>
      <c r="E195" s="27"/>
      <c r="F195" s="27"/>
      <c r="G195" s="29" t="e">
        <f>SUM(LARGE(C195:F195,1),LARGE(C195:F195,2),LARGE(C195:F195,3))</f>
        <v>#NUM!</v>
      </c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2"/>
      <c r="D196" s="2"/>
      <c r="E196" s="2"/>
      <c r="F196" s="2"/>
      <c r="G196" s="29" t="e">
        <f t="shared" ref="G196:G205" si="12">SUM(LARGE(C196:F196,1),LARGE(C196:F196,2),LARGE(C196:F196,3))</f>
        <v>#NUM!</v>
      </c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2"/>
      <c r="D197" s="2"/>
      <c r="E197" s="2"/>
      <c r="F197" s="2"/>
      <c r="G197" s="29" t="e">
        <f t="shared" si="12"/>
        <v>#NUM!</v>
      </c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2"/>
      <c r="D198" s="2"/>
      <c r="E198" s="2"/>
      <c r="F198" s="2"/>
      <c r="G198" s="29" t="e">
        <f t="shared" si="12"/>
        <v>#NUM!</v>
      </c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2"/>
      <c r="D199" s="2"/>
      <c r="E199" s="2"/>
      <c r="F199" s="2"/>
      <c r="G199" s="29" t="e">
        <f t="shared" si="12"/>
        <v>#NUM!</v>
      </c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2"/>
      <c r="D200" s="2"/>
      <c r="E200" s="2"/>
      <c r="F200" s="2"/>
      <c r="G200" s="29" t="e">
        <f t="shared" si="12"/>
        <v>#NUM!</v>
      </c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2"/>
      <c r="D201" s="2"/>
      <c r="E201" s="2"/>
      <c r="F201" s="2"/>
      <c r="G201" s="29" t="e">
        <f t="shared" si="12"/>
        <v>#NUM!</v>
      </c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2"/>
      <c r="D202" s="2"/>
      <c r="E202" s="2"/>
      <c r="F202" s="2"/>
      <c r="G202" s="29" t="e">
        <f t="shared" si="12"/>
        <v>#NUM!</v>
      </c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2"/>
      <c r="D203" s="2"/>
      <c r="E203" s="2"/>
      <c r="F203" s="2"/>
      <c r="G203" s="29" t="e">
        <f t="shared" si="12"/>
        <v>#NUM!</v>
      </c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2"/>
      <c r="D204" s="2"/>
      <c r="E204" s="2"/>
      <c r="F204" s="2"/>
      <c r="G204" s="29" t="e">
        <f t="shared" si="12"/>
        <v>#NUM!</v>
      </c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2"/>
      <c r="D205" s="2"/>
      <c r="E205" s="2"/>
      <c r="F205" s="2"/>
      <c r="G205" s="29" t="e">
        <f t="shared" si="12"/>
        <v>#NUM!</v>
      </c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84" t="s">
        <v>120</v>
      </c>
      <c r="C209" s="107" t="s">
        <v>118</v>
      </c>
      <c r="D209" s="107"/>
      <c r="E209" s="107"/>
      <c r="F209" s="28" t="s">
        <v>43</v>
      </c>
      <c r="G209" s="16" t="e">
        <f>SUM(LARGE(G211:G221,1),LARGE(G211:G221,2),LARGE(G211:G221,3),LARGE(G211:G221,4),LARGE(G211:G221,5),LARGE(G211:G221,6))</f>
        <v>#NUM!</v>
      </c>
    </row>
    <row r="210" spans="1:7" ht="30" customHeight="1" thickBot="1" x14ac:dyDescent="0.35">
      <c r="A210" s="4" t="s">
        <v>1</v>
      </c>
      <c r="B210" s="4" t="s">
        <v>40</v>
      </c>
      <c r="C210" s="4" t="s">
        <v>56</v>
      </c>
      <c r="D210" s="4" t="s">
        <v>57</v>
      </c>
      <c r="E210" s="4" t="s">
        <v>58</v>
      </c>
      <c r="F210" s="4" t="s">
        <v>59</v>
      </c>
      <c r="G210" s="30" t="s">
        <v>60</v>
      </c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27"/>
      <c r="D211" s="27"/>
      <c r="E211" s="27"/>
      <c r="F211" s="27"/>
      <c r="G211" s="29" t="e">
        <f>SUM(LARGE(C211:F211,1),LARGE(C211:F211,2),LARGE(C211:F211,3))</f>
        <v>#NUM!</v>
      </c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2"/>
      <c r="D212" s="2"/>
      <c r="E212" s="2"/>
      <c r="F212" s="2"/>
      <c r="G212" s="29" t="e">
        <f t="shared" ref="G212:G221" si="13">SUM(LARGE(C212:F212,1),LARGE(C212:F212,2),LARGE(C212:F212,3))</f>
        <v>#NUM!</v>
      </c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2"/>
      <c r="D213" s="2"/>
      <c r="E213" s="2"/>
      <c r="F213" s="2"/>
      <c r="G213" s="29" t="e">
        <f t="shared" si="13"/>
        <v>#NUM!</v>
      </c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2"/>
      <c r="D214" s="2"/>
      <c r="E214" s="2"/>
      <c r="F214" s="2"/>
      <c r="G214" s="29" t="e">
        <f t="shared" si="13"/>
        <v>#NUM!</v>
      </c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2"/>
      <c r="D215" s="2"/>
      <c r="E215" s="2"/>
      <c r="F215" s="2"/>
      <c r="G215" s="29" t="e">
        <f t="shared" si="13"/>
        <v>#NUM!</v>
      </c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2"/>
      <c r="D216" s="2"/>
      <c r="E216" s="2"/>
      <c r="F216" s="2"/>
      <c r="G216" s="29" t="e">
        <f t="shared" si="13"/>
        <v>#NUM!</v>
      </c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2"/>
      <c r="D217" s="2"/>
      <c r="E217" s="2"/>
      <c r="F217" s="2"/>
      <c r="G217" s="29" t="e">
        <f t="shared" si="13"/>
        <v>#NUM!</v>
      </c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2"/>
      <c r="D218" s="2"/>
      <c r="E218" s="2"/>
      <c r="F218" s="2"/>
      <c r="G218" s="29" t="e">
        <f t="shared" si="13"/>
        <v>#NUM!</v>
      </c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2"/>
      <c r="D219" s="2"/>
      <c r="E219" s="2"/>
      <c r="F219" s="2"/>
      <c r="G219" s="29" t="e">
        <f t="shared" si="13"/>
        <v>#NUM!</v>
      </c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2"/>
      <c r="D220" s="2"/>
      <c r="E220" s="2"/>
      <c r="F220" s="2"/>
      <c r="G220" s="29" t="e">
        <f t="shared" si="13"/>
        <v>#NUM!</v>
      </c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2"/>
      <c r="D221" s="2"/>
      <c r="E221" s="2"/>
      <c r="F221" s="2"/>
      <c r="G221" s="29" t="e">
        <f t="shared" si="13"/>
        <v>#NUM!</v>
      </c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84" t="s">
        <v>120</v>
      </c>
      <c r="C225" s="107" t="s">
        <v>118</v>
      </c>
      <c r="D225" s="107"/>
      <c r="E225" s="107"/>
      <c r="F225" s="28" t="s">
        <v>43</v>
      </c>
      <c r="G225" s="16" t="e">
        <f>SUM(LARGE(G227:G237,1),LARGE(G227:G237,2),LARGE(G227:G237,3),LARGE(G227:G237,4),LARGE(G227:G237,5),LARGE(G227:G237,6))</f>
        <v>#NUM!</v>
      </c>
    </row>
    <row r="226" spans="1:7" ht="30" customHeight="1" thickBot="1" x14ac:dyDescent="0.35">
      <c r="A226" s="4" t="s">
        <v>1</v>
      </c>
      <c r="B226" s="4" t="s">
        <v>40</v>
      </c>
      <c r="C226" s="4" t="s">
        <v>56</v>
      </c>
      <c r="D226" s="4" t="s">
        <v>57</v>
      </c>
      <c r="E226" s="4" t="s">
        <v>58</v>
      </c>
      <c r="F226" s="4" t="s">
        <v>59</v>
      </c>
      <c r="G226" s="30" t="s">
        <v>60</v>
      </c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27"/>
      <c r="D227" s="27"/>
      <c r="E227" s="27"/>
      <c r="F227" s="27"/>
      <c r="G227" s="29" t="e">
        <f>SUM(LARGE(C227:F227,1),LARGE(C227:F227,2),LARGE(C227:F227,3))</f>
        <v>#NUM!</v>
      </c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2"/>
      <c r="D228" s="2"/>
      <c r="E228" s="2"/>
      <c r="F228" s="2"/>
      <c r="G228" s="29" t="e">
        <f t="shared" ref="G228:G237" si="14">SUM(LARGE(C228:F228,1),LARGE(C228:F228,2),LARGE(C228:F228,3))</f>
        <v>#NUM!</v>
      </c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2"/>
      <c r="D229" s="2"/>
      <c r="E229" s="2"/>
      <c r="F229" s="2"/>
      <c r="G229" s="29" t="e">
        <f t="shared" si="14"/>
        <v>#NUM!</v>
      </c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2"/>
      <c r="D230" s="2"/>
      <c r="E230" s="2"/>
      <c r="F230" s="2"/>
      <c r="G230" s="29" t="e">
        <f t="shared" si="14"/>
        <v>#NUM!</v>
      </c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2"/>
      <c r="D231" s="2"/>
      <c r="E231" s="2"/>
      <c r="F231" s="2"/>
      <c r="G231" s="29" t="e">
        <f t="shared" si="14"/>
        <v>#NUM!</v>
      </c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2"/>
      <c r="D232" s="2"/>
      <c r="E232" s="2"/>
      <c r="F232" s="2"/>
      <c r="G232" s="29" t="e">
        <f t="shared" si="14"/>
        <v>#NUM!</v>
      </c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2"/>
      <c r="D233" s="2"/>
      <c r="E233" s="2"/>
      <c r="F233" s="2"/>
      <c r="G233" s="29" t="e">
        <f t="shared" si="14"/>
        <v>#NUM!</v>
      </c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2"/>
      <c r="D234" s="2"/>
      <c r="E234" s="2"/>
      <c r="F234" s="2"/>
      <c r="G234" s="29" t="e">
        <f t="shared" si="14"/>
        <v>#NUM!</v>
      </c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2"/>
      <c r="D235" s="2"/>
      <c r="E235" s="2"/>
      <c r="F235" s="2"/>
      <c r="G235" s="29" t="e">
        <f t="shared" si="14"/>
        <v>#NUM!</v>
      </c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2"/>
      <c r="D236" s="2"/>
      <c r="E236" s="2"/>
      <c r="F236" s="2"/>
      <c r="G236" s="29" t="e">
        <f t="shared" si="14"/>
        <v>#NUM!</v>
      </c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2"/>
      <c r="D237" s="2"/>
      <c r="E237" s="2"/>
      <c r="F237" s="2"/>
      <c r="G237" s="29" t="e">
        <f t="shared" si="14"/>
        <v>#NUM!</v>
      </c>
    </row>
  </sheetData>
  <mergeCells count="15">
    <mergeCell ref="C161:E161"/>
    <mergeCell ref="C177:E177"/>
    <mergeCell ref="C193:E193"/>
    <mergeCell ref="C209:E209"/>
    <mergeCell ref="C225:E225"/>
    <mergeCell ref="C97:E97"/>
    <mergeCell ref="C113:E113"/>
    <mergeCell ref="C129:E129"/>
    <mergeCell ref="C145:E145"/>
    <mergeCell ref="C1:E1"/>
    <mergeCell ref="C17:E17"/>
    <mergeCell ref="C33:E33"/>
    <mergeCell ref="C49:E49"/>
    <mergeCell ref="C65:E65"/>
    <mergeCell ref="C81:E81"/>
  </mergeCells>
  <pageMargins left="0.7" right="0.7" top="0.78740157499999996" bottom="0.78740157499999996" header="0.3" footer="0.3"/>
  <pageSetup paperSize="9" orientation="landscape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541D9E6-AFE1-4A45-9062-05655258D7AE}">
  <dimension ref="A1:AJ16"/>
  <sheetViews>
    <sheetView topLeftCell="A5" workbookViewId="0">
      <selection activeCell="J17" sqref="J17"/>
    </sheetView>
  </sheetViews>
  <sheetFormatPr baseColWidth="10" defaultRowHeight="30" customHeight="1" x14ac:dyDescent="0.25"/>
  <cols>
    <col min="1" max="1" width="20.7109375" customWidth="1"/>
    <col min="2" max="2" width="11.7109375" customWidth="1"/>
    <col min="3" max="3" width="6.7109375" customWidth="1"/>
    <col min="4" max="4" width="11.7109375" customWidth="1"/>
    <col min="5" max="5" width="6.7109375" customWidth="1"/>
    <col min="6" max="6" width="11.7109375" customWidth="1"/>
    <col min="7" max="7" width="6.7109375" customWidth="1"/>
    <col min="8" max="8" width="11.7109375" customWidth="1"/>
    <col min="9" max="9" width="6.7109375" customWidth="1"/>
    <col min="10" max="10" width="11.7109375" customWidth="1"/>
    <col min="11" max="11" width="6.7109375" customWidth="1"/>
    <col min="12" max="12" width="11.7109375" customWidth="1"/>
    <col min="13" max="13" width="6.7109375" customWidth="1"/>
    <col min="14" max="14" width="11.7109375" customWidth="1"/>
    <col min="15" max="15" width="6.7109375" customWidth="1"/>
    <col min="16" max="16" width="11.7109375" customWidth="1"/>
    <col min="17" max="17" width="6.7109375" customWidth="1"/>
    <col min="18" max="18" width="11.7109375" customWidth="1"/>
    <col min="19" max="19" width="6.7109375" customWidth="1"/>
    <col min="20" max="20" width="11.7109375" customWidth="1"/>
    <col min="21" max="21" width="6.7109375" customWidth="1"/>
    <col min="22" max="22" width="11.7109375" customWidth="1"/>
    <col min="23" max="23" width="6.7109375" customWidth="1"/>
    <col min="24" max="24" width="11.7109375" customWidth="1"/>
    <col min="25" max="25" width="6.7109375" customWidth="1"/>
    <col min="26" max="26" width="11.7109375" style="52" customWidth="1"/>
    <col min="27" max="27" width="6.7109375" customWidth="1"/>
    <col min="28" max="28" width="11.7109375" style="52" customWidth="1"/>
    <col min="29" max="29" width="6.7109375" customWidth="1"/>
    <col min="30" max="30" width="11.7109375" style="52" customWidth="1"/>
    <col min="31" max="31" width="6.7109375" customWidth="1"/>
    <col min="32" max="32" width="11.7109375" customWidth="1"/>
    <col min="33" max="33" width="6.7109375" customWidth="1"/>
    <col min="34" max="34" width="2.7109375" customWidth="1"/>
    <col min="35" max="35" width="14.7109375" customWidth="1"/>
    <col min="36" max="36" width="8.7109375" customWidth="1"/>
  </cols>
  <sheetData>
    <row r="1" spans="1:36" ht="30" customHeight="1" thickBot="1" x14ac:dyDescent="0.3">
      <c r="A1" s="31" t="s">
        <v>63</v>
      </c>
      <c r="B1" s="23" t="s">
        <v>101</v>
      </c>
      <c r="C1" s="31" t="s">
        <v>64</v>
      </c>
      <c r="D1" s="23" t="s">
        <v>102</v>
      </c>
      <c r="E1" s="31" t="s">
        <v>64</v>
      </c>
      <c r="F1" s="32" t="s">
        <v>65</v>
      </c>
      <c r="G1" s="31" t="s">
        <v>64</v>
      </c>
      <c r="H1" s="33" t="s">
        <v>125</v>
      </c>
      <c r="I1" s="31" t="s">
        <v>64</v>
      </c>
      <c r="J1" s="33" t="s">
        <v>126</v>
      </c>
      <c r="K1" s="31" t="s">
        <v>64</v>
      </c>
      <c r="L1" s="23" t="s">
        <v>77</v>
      </c>
      <c r="M1" s="31" t="s">
        <v>64</v>
      </c>
      <c r="N1" s="23" t="s">
        <v>45</v>
      </c>
      <c r="O1" s="31" t="s">
        <v>64</v>
      </c>
      <c r="P1" s="33" t="s">
        <v>95</v>
      </c>
      <c r="Q1" s="31" t="s">
        <v>64</v>
      </c>
      <c r="R1" s="23" t="s">
        <v>54</v>
      </c>
      <c r="S1" s="31" t="s">
        <v>64</v>
      </c>
      <c r="T1" s="23" t="s">
        <v>55</v>
      </c>
      <c r="U1" s="31" t="s">
        <v>64</v>
      </c>
      <c r="V1" s="23" t="s">
        <v>61</v>
      </c>
      <c r="W1" s="31" t="s">
        <v>64</v>
      </c>
      <c r="X1" s="23" t="s">
        <v>62</v>
      </c>
      <c r="Y1" s="31" t="s">
        <v>64</v>
      </c>
      <c r="Z1" s="71" t="s">
        <v>109</v>
      </c>
      <c r="AA1" s="31" t="s">
        <v>64</v>
      </c>
      <c r="AB1" s="71" t="s">
        <v>113</v>
      </c>
      <c r="AC1" s="31" t="s">
        <v>64</v>
      </c>
      <c r="AD1" s="71" t="s">
        <v>108</v>
      </c>
      <c r="AE1" s="31" t="s">
        <v>64</v>
      </c>
      <c r="AF1" s="23" t="s">
        <v>41</v>
      </c>
      <c r="AG1" s="31" t="s">
        <v>64</v>
      </c>
      <c r="AH1" s="31"/>
      <c r="AI1" s="31" t="s">
        <v>67</v>
      </c>
      <c r="AJ1" s="31" t="s">
        <v>66</v>
      </c>
    </row>
    <row r="2" spans="1:36" ht="30" customHeight="1" thickBot="1" x14ac:dyDescent="0.3">
      <c r="A2" s="8" t="str">
        <f>Teams!A1</f>
        <v>Teamname 1</v>
      </c>
      <c r="B2" s="8">
        <f>Sprint_Addition!E1</f>
        <v>0</v>
      </c>
      <c r="C2" s="8">
        <f>_xlfn.RANK.EQ(B2,B$2:B$16,1)</f>
        <v>1</v>
      </c>
      <c r="D2" s="8" t="e">
        <f>'Sprint_besseres Ergebnis'!E1</f>
        <v>#NUM!</v>
      </c>
      <c r="E2" s="8" t="e">
        <f>_xlfn.RANK.EQ(D2,D$2:D$16,1)</f>
        <v>#NUM!</v>
      </c>
      <c r="F2" s="35">
        <f>'Hindernis-Sprint'!G1</f>
        <v>0</v>
      </c>
      <c r="G2" s="8">
        <f>_xlfn.RANK.EQ(F2,F$2:F$16,0)</f>
        <v>1</v>
      </c>
      <c r="H2" s="8">
        <f>'Hindernissprint_Addition '!E1</f>
        <v>0</v>
      </c>
      <c r="I2" s="8">
        <f>_xlfn.RANK.EQ(H2,H$2:H$16,1)</f>
        <v>1</v>
      </c>
      <c r="J2" s="8" t="e">
        <f>Hindernissprint_bE!E1</f>
        <v>#NUM!</v>
      </c>
      <c r="K2" s="8" t="e">
        <f>_xlfn.RANK.EQ(J2,J$2:J$16,1)</f>
        <v>#NUM!</v>
      </c>
      <c r="L2" s="35">
        <f>IF('WS-Staffel 1. DG'!H1&gt;'WS-Staffel 2. DG'!H1,'WS-Staffel 1. DG'!H1,'WS-Staffel 2. DG'!H1)</f>
        <v>0</v>
      </c>
      <c r="M2" s="8">
        <f>_xlfn.RANK.EQ(L2,L$2:$L$16,0)</f>
        <v>1</v>
      </c>
      <c r="N2" s="8" t="e">
        <f>'Hoch-Weit'!N1</f>
        <v>#NUM!</v>
      </c>
      <c r="O2" s="8" t="e">
        <f>_xlfn.RANK.EQ(N2,$N$2:N$16,0)</f>
        <v>#NUM!</v>
      </c>
      <c r="P2" s="8">
        <f>Wechselsprünge!G1</f>
        <v>0</v>
      </c>
      <c r="Q2" s="8">
        <f>_xlfn.RANK.EQ(P2,P$2:P$16,1)</f>
        <v>1</v>
      </c>
      <c r="R2" s="35">
        <f>Stabsprung!G1</f>
        <v>0</v>
      </c>
      <c r="S2" s="8">
        <f>_xlfn.RANK.EQ(R2,R$2:R$16,0)</f>
        <v>1</v>
      </c>
      <c r="T2" s="35" t="e">
        <f>Schlagwurf!G1</f>
        <v>#NUM!</v>
      </c>
      <c r="U2" s="8" t="e">
        <f>_xlfn.RANK.EQ(T2,T$2:T$16,0)</f>
        <v>#NUM!</v>
      </c>
      <c r="V2" s="35" t="e">
        <f>Stoßen!G1</f>
        <v>#NUM!</v>
      </c>
      <c r="W2" s="8" t="e">
        <f>_xlfn.RANK.EQ(V2,V$2:V$16,0)</f>
        <v>#NUM!</v>
      </c>
      <c r="X2" s="35" t="e">
        <f>Drehwurf!G1</f>
        <v>#NUM!</v>
      </c>
      <c r="Y2" s="8" t="e">
        <f>_xlfn.RANK.EQ(X2,X$2:X$16,0)</f>
        <v>#NUM!</v>
      </c>
      <c r="Z2" s="35">
        <f>'Geh-Staffel'!I1</f>
        <v>0</v>
      </c>
      <c r="AA2" s="8">
        <f>_xlfn.RANK.EQ(Z2,Z$2:Z$16,1)</f>
        <v>1</v>
      </c>
      <c r="AB2" s="35" t="e">
        <f>Gehen!E1</f>
        <v>#N/A</v>
      </c>
      <c r="AC2" s="8" t="e">
        <f>_xlfn.RANK.EQ(AB2,AB$2:AB$16,1)</f>
        <v>#N/A</v>
      </c>
      <c r="AD2" s="35" t="e">
        <f>Transportlauf!E1</f>
        <v>#N/A</v>
      </c>
      <c r="AE2" s="8" t="e">
        <f>_xlfn.RANK.EQ(AD2,AD$2:AD$16,1)</f>
        <v>#N/A</v>
      </c>
      <c r="AF2" s="34">
        <f>Biathlon!G1</f>
        <v>0</v>
      </c>
      <c r="AG2" s="8">
        <f>_xlfn.RANK.EQ(AF2,AF$2:AF$16,1)</f>
        <v>1</v>
      </c>
      <c r="AH2" s="8"/>
      <c r="AI2" s="8"/>
      <c r="AJ2" s="8" t="e">
        <f>_xlfn.RANK.EQ(AI2,AI$2:AI$16,1)</f>
        <v>#N/A</v>
      </c>
    </row>
    <row r="3" spans="1:36" ht="30" customHeight="1" thickBot="1" x14ac:dyDescent="0.3">
      <c r="A3" s="8" t="str">
        <f>Teams!A17</f>
        <v>Teamname 2</v>
      </c>
      <c r="B3" s="8">
        <f>Sprint_Addition!E17</f>
        <v>0</v>
      </c>
      <c r="C3" s="8">
        <f t="shared" ref="C3:C16" si="0">_xlfn.RANK.EQ(B3,B$2:B$16,1)</f>
        <v>1</v>
      </c>
      <c r="D3" s="8" t="e">
        <f>'Sprint_besseres Ergebnis'!E17</f>
        <v>#NUM!</v>
      </c>
      <c r="E3" s="8" t="e">
        <f t="shared" ref="E3:E16" si="1">_xlfn.RANK.EQ(D3,D$2:D$16,1)</f>
        <v>#NUM!</v>
      </c>
      <c r="F3" s="35">
        <f>'Hindernis-Sprint'!G17</f>
        <v>0</v>
      </c>
      <c r="G3" s="8">
        <f t="shared" ref="G3:G15" si="2">_xlfn.RANK.EQ(F3,F$2:F$16,0)</f>
        <v>1</v>
      </c>
      <c r="H3" s="8">
        <f>'Hindernissprint_Addition '!E17</f>
        <v>0</v>
      </c>
      <c r="I3" s="8">
        <f t="shared" ref="I3:I16" si="3">_xlfn.RANK.EQ(H3,H$2:H$16,1)</f>
        <v>1</v>
      </c>
      <c r="J3" s="8" t="e">
        <f>Hindernissprint_bE!E17</f>
        <v>#NUM!</v>
      </c>
      <c r="K3" s="8" t="e">
        <f t="shared" ref="K3:K16" si="4">_xlfn.RANK.EQ(J3,J$2:J$16,1)</f>
        <v>#NUM!</v>
      </c>
      <c r="L3" s="35">
        <f>IF('WS-Staffel 1. DG'!H17&gt;'WS-Staffel 2. DG'!H17,'WS-Staffel 1. DG'!H17,'WS-Staffel 2. DG'!H17)</f>
        <v>0</v>
      </c>
      <c r="M3" s="8">
        <f>_xlfn.RANK.EQ(L3,L$2:$L$16,0)</f>
        <v>1</v>
      </c>
      <c r="N3" s="8" t="e">
        <f>'Hoch-Weit'!N17</f>
        <v>#NUM!</v>
      </c>
      <c r="O3" s="8" t="e">
        <f>_xlfn.RANK.EQ(N3,$N$2:N$16,0)</f>
        <v>#NUM!</v>
      </c>
      <c r="P3" s="8">
        <f>Wechselsprünge!G17</f>
        <v>0</v>
      </c>
      <c r="Q3" s="8">
        <f t="shared" ref="Q3:Q16" si="5">_xlfn.RANK.EQ(P3,P$2:P$16,1)</f>
        <v>1</v>
      </c>
      <c r="R3" s="35">
        <f>Stabsprung!G17</f>
        <v>0</v>
      </c>
      <c r="S3" s="8">
        <f t="shared" ref="S3:S16" si="6">_xlfn.RANK.EQ(R3,R$2:R$16,0)</f>
        <v>1</v>
      </c>
      <c r="T3" s="35" t="e">
        <f>Schlagwurf!G17</f>
        <v>#NUM!</v>
      </c>
      <c r="U3" s="8" t="e">
        <f t="shared" ref="U3:U16" si="7">_xlfn.RANK.EQ(T3,T$2:T$16,0)</f>
        <v>#NUM!</v>
      </c>
      <c r="V3" s="35" t="e">
        <f>Stoßen!G17</f>
        <v>#NUM!</v>
      </c>
      <c r="W3" s="8" t="e">
        <f t="shared" ref="W3:W16" si="8">_xlfn.RANK.EQ(V3,V$2:V$16,0)</f>
        <v>#NUM!</v>
      </c>
      <c r="X3" s="35" t="e">
        <f>Drehwurf!G17</f>
        <v>#NUM!</v>
      </c>
      <c r="Y3" s="8" t="e">
        <f t="shared" ref="Y3:Y16" si="9">_xlfn.RANK.EQ(X3,X$2:X$16,0)</f>
        <v>#NUM!</v>
      </c>
      <c r="Z3" s="35">
        <f>'Geh-Staffel'!I17</f>
        <v>0</v>
      </c>
      <c r="AA3" s="8">
        <f t="shared" ref="AA3" si="10">_xlfn.RANK.EQ(Z3,Z$2:Z$16,1)</f>
        <v>1</v>
      </c>
      <c r="AB3" s="35" t="e">
        <f>Gehen!E17</f>
        <v>#N/A</v>
      </c>
      <c r="AC3" s="8" t="e">
        <f t="shared" ref="AC3:AE16" si="11">_xlfn.RANK.EQ(AB3,AB$2:AB$16,1)</f>
        <v>#N/A</v>
      </c>
      <c r="AD3" s="35" t="e">
        <f>Transportlauf!E17</f>
        <v>#N/A</v>
      </c>
      <c r="AE3" s="8" t="e">
        <f t="shared" si="11"/>
        <v>#N/A</v>
      </c>
      <c r="AF3" s="34">
        <f>Biathlon!G3</f>
        <v>0</v>
      </c>
      <c r="AG3" s="8">
        <f t="shared" ref="AG3:AG16" si="12">_xlfn.RANK.EQ(AF3,AF$2:AF$16,1)</f>
        <v>1</v>
      </c>
      <c r="AH3" s="8"/>
      <c r="AI3" s="8"/>
      <c r="AJ3" s="8" t="e">
        <f t="shared" ref="AJ3:AJ16" si="13">_xlfn.RANK.EQ(AI3,AI$2:AI$16,1)</f>
        <v>#N/A</v>
      </c>
    </row>
    <row r="4" spans="1:36" ht="30" customHeight="1" thickBot="1" x14ac:dyDescent="0.3">
      <c r="A4" s="8" t="str">
        <f>Teams!A33</f>
        <v>Teamname 3</v>
      </c>
      <c r="B4" s="8">
        <f>Sprint_Addition!E33</f>
        <v>0</v>
      </c>
      <c r="C4" s="8">
        <f t="shared" si="0"/>
        <v>1</v>
      </c>
      <c r="D4" s="8" t="e">
        <f>'Sprint_besseres Ergebnis'!E33</f>
        <v>#NUM!</v>
      </c>
      <c r="E4" s="8" t="e">
        <f t="shared" si="1"/>
        <v>#NUM!</v>
      </c>
      <c r="F4" s="35">
        <f>'Hindernis-Sprint'!G33</f>
        <v>0</v>
      </c>
      <c r="G4" s="8">
        <f t="shared" si="2"/>
        <v>1</v>
      </c>
      <c r="H4" s="8">
        <f>'Hindernissprint_Addition '!E33</f>
        <v>0</v>
      </c>
      <c r="I4" s="8">
        <f t="shared" si="3"/>
        <v>1</v>
      </c>
      <c r="J4" s="8" t="e">
        <f>Hindernissprint_bE!E33</f>
        <v>#NUM!</v>
      </c>
      <c r="K4" s="8" t="e">
        <f t="shared" si="4"/>
        <v>#NUM!</v>
      </c>
      <c r="L4" s="35">
        <f>IF('WS-Staffel 1. DG'!H33&gt;'WS-Staffel 2. DG'!H33,'WS-Staffel 1. DG'!H33,'WS-Staffel 2. DG'!H33)</f>
        <v>0</v>
      </c>
      <c r="M4" s="8">
        <f>_xlfn.RANK.EQ(L4,L$2:$L$16,0)</f>
        <v>1</v>
      </c>
      <c r="N4" s="8" t="e">
        <f>'Hoch-Weit'!N33</f>
        <v>#NUM!</v>
      </c>
      <c r="O4" s="8" t="e">
        <f>_xlfn.RANK.EQ(N4,$N$2:N$16,0)</f>
        <v>#NUM!</v>
      </c>
      <c r="P4" s="8">
        <f>Wechselsprünge!G33</f>
        <v>0</v>
      </c>
      <c r="Q4" s="8">
        <f t="shared" si="5"/>
        <v>1</v>
      </c>
      <c r="R4" s="35">
        <f>Stabsprung!G33</f>
        <v>0</v>
      </c>
      <c r="S4" s="8">
        <f t="shared" si="6"/>
        <v>1</v>
      </c>
      <c r="T4" s="35" t="e">
        <f>Schlagwurf!G33</f>
        <v>#NUM!</v>
      </c>
      <c r="U4" s="8" t="e">
        <f t="shared" si="7"/>
        <v>#NUM!</v>
      </c>
      <c r="V4" s="35" t="e">
        <f>Stoßen!G33</f>
        <v>#NUM!</v>
      </c>
      <c r="W4" s="8" t="e">
        <f t="shared" si="8"/>
        <v>#NUM!</v>
      </c>
      <c r="X4" s="35" t="e">
        <f>Drehwurf!G33</f>
        <v>#NUM!</v>
      </c>
      <c r="Y4" s="8" t="e">
        <f t="shared" si="9"/>
        <v>#NUM!</v>
      </c>
      <c r="Z4" s="35">
        <f>'Geh-Staffel'!I33</f>
        <v>0</v>
      </c>
      <c r="AA4" s="8">
        <f t="shared" ref="AA4" si="14">_xlfn.RANK.EQ(Z4,Z$2:Z$16,1)</f>
        <v>1</v>
      </c>
      <c r="AB4" s="35" t="e">
        <f>Gehen!E33</f>
        <v>#N/A</v>
      </c>
      <c r="AC4" s="8" t="e">
        <f t="shared" si="11"/>
        <v>#N/A</v>
      </c>
      <c r="AD4" s="35" t="e">
        <f>Transportlauf!E33</f>
        <v>#N/A</v>
      </c>
      <c r="AE4" s="8" t="e">
        <f t="shared" si="11"/>
        <v>#N/A</v>
      </c>
      <c r="AF4" s="34">
        <f>Biathlon!G5</f>
        <v>0</v>
      </c>
      <c r="AG4" s="8">
        <f t="shared" si="12"/>
        <v>1</v>
      </c>
      <c r="AH4" s="8"/>
      <c r="AI4" s="8"/>
      <c r="AJ4" s="8" t="e">
        <f t="shared" si="13"/>
        <v>#N/A</v>
      </c>
    </row>
    <row r="5" spans="1:36" ht="30" customHeight="1" thickBot="1" x14ac:dyDescent="0.3">
      <c r="A5" s="8" t="str">
        <f>Teams!A49</f>
        <v>Teamname 4</v>
      </c>
      <c r="B5" s="8">
        <f>Sprint_Addition!E49</f>
        <v>0</v>
      </c>
      <c r="C5" s="8">
        <f t="shared" si="0"/>
        <v>1</v>
      </c>
      <c r="D5" s="8" t="e">
        <f>'Sprint_besseres Ergebnis'!E49</f>
        <v>#NUM!</v>
      </c>
      <c r="E5" s="8" t="e">
        <f t="shared" si="1"/>
        <v>#NUM!</v>
      </c>
      <c r="F5" s="35">
        <f>'Hindernis-Sprint'!G49</f>
        <v>0</v>
      </c>
      <c r="G5" s="8">
        <f t="shared" si="2"/>
        <v>1</v>
      </c>
      <c r="H5" s="8">
        <f>'Hindernissprint_Addition '!E49</f>
        <v>0</v>
      </c>
      <c r="I5" s="8">
        <f t="shared" si="3"/>
        <v>1</v>
      </c>
      <c r="J5" s="8" t="e">
        <f>Hindernissprint_bE!E49</f>
        <v>#NUM!</v>
      </c>
      <c r="K5" s="8" t="e">
        <f t="shared" si="4"/>
        <v>#NUM!</v>
      </c>
      <c r="L5" s="35">
        <f>IF('WS-Staffel 1. DG'!H49&gt;'WS-Staffel 2. DG'!H49,'WS-Staffel 1. DG'!H49,'WS-Staffel 2. DG'!H49)</f>
        <v>0</v>
      </c>
      <c r="M5" s="8">
        <f>_xlfn.RANK.EQ(L5,L$2:$L$16,0)</f>
        <v>1</v>
      </c>
      <c r="N5" s="8" t="e">
        <f>'Hoch-Weit'!N49</f>
        <v>#NUM!</v>
      </c>
      <c r="O5" s="8" t="e">
        <f>_xlfn.RANK.EQ(N5,$N$2:N$16,0)</f>
        <v>#NUM!</v>
      </c>
      <c r="P5" s="8">
        <f>Wechselsprünge!G49</f>
        <v>0</v>
      </c>
      <c r="Q5" s="8">
        <f t="shared" si="5"/>
        <v>1</v>
      </c>
      <c r="R5" s="35">
        <f>Stabsprung!G49</f>
        <v>0</v>
      </c>
      <c r="S5" s="8">
        <f t="shared" si="6"/>
        <v>1</v>
      </c>
      <c r="T5" s="35" t="e">
        <f>Schlagwurf!G49</f>
        <v>#NUM!</v>
      </c>
      <c r="U5" s="8" t="e">
        <f t="shared" si="7"/>
        <v>#NUM!</v>
      </c>
      <c r="V5" s="35" t="e">
        <f>Stoßen!G49</f>
        <v>#NUM!</v>
      </c>
      <c r="W5" s="8" t="e">
        <f t="shared" si="8"/>
        <v>#NUM!</v>
      </c>
      <c r="X5" s="35" t="e">
        <f>Drehwurf!G49</f>
        <v>#NUM!</v>
      </c>
      <c r="Y5" s="8" t="e">
        <f t="shared" si="9"/>
        <v>#NUM!</v>
      </c>
      <c r="Z5" s="35">
        <f>'Geh-Staffel'!I49</f>
        <v>0</v>
      </c>
      <c r="AA5" s="8">
        <f t="shared" ref="AA5" si="15">_xlfn.RANK.EQ(Z5,Z$2:Z$16,1)</f>
        <v>1</v>
      </c>
      <c r="AB5" s="35" t="e">
        <f>Gehen!E49</f>
        <v>#N/A</v>
      </c>
      <c r="AC5" s="8" t="e">
        <f t="shared" si="11"/>
        <v>#N/A</v>
      </c>
      <c r="AD5" s="35" t="e">
        <f>Transportlauf!E49</f>
        <v>#N/A</v>
      </c>
      <c r="AE5" s="8" t="e">
        <f t="shared" si="11"/>
        <v>#N/A</v>
      </c>
      <c r="AF5" s="34">
        <f>Biathlon!G7</f>
        <v>0</v>
      </c>
      <c r="AG5" s="8">
        <f t="shared" si="12"/>
        <v>1</v>
      </c>
      <c r="AH5" s="8"/>
      <c r="AI5" s="8"/>
      <c r="AJ5" s="8" t="e">
        <f t="shared" si="13"/>
        <v>#N/A</v>
      </c>
    </row>
    <row r="6" spans="1:36" ht="30" customHeight="1" thickBot="1" x14ac:dyDescent="0.3">
      <c r="A6" s="8" t="str">
        <f>Teams!A65</f>
        <v>Teamname 5</v>
      </c>
      <c r="B6" s="8">
        <f>Sprint_Addition!E65</f>
        <v>0</v>
      </c>
      <c r="C6" s="8">
        <f t="shared" si="0"/>
        <v>1</v>
      </c>
      <c r="D6" s="8" t="e">
        <f>'Sprint_besseres Ergebnis'!E65</f>
        <v>#NUM!</v>
      </c>
      <c r="E6" s="8" t="e">
        <f t="shared" si="1"/>
        <v>#NUM!</v>
      </c>
      <c r="F6" s="35">
        <f>'Hindernis-Sprint'!G65</f>
        <v>0</v>
      </c>
      <c r="G6" s="8">
        <f t="shared" si="2"/>
        <v>1</v>
      </c>
      <c r="H6" s="8">
        <f>'Hindernissprint_Addition '!E65</f>
        <v>0</v>
      </c>
      <c r="I6" s="8">
        <f t="shared" si="3"/>
        <v>1</v>
      </c>
      <c r="J6" s="8" t="e">
        <f>Hindernissprint_bE!E65</f>
        <v>#NUM!</v>
      </c>
      <c r="K6" s="8" t="e">
        <f t="shared" si="4"/>
        <v>#NUM!</v>
      </c>
      <c r="L6" s="35">
        <f>IF('WS-Staffel 1. DG'!H65&gt;'WS-Staffel 2. DG'!H65,'WS-Staffel 1. DG'!H65,'WS-Staffel 2. DG'!H65)</f>
        <v>0</v>
      </c>
      <c r="M6" s="8">
        <f>_xlfn.RANK.EQ(L6,L$2:$L$16,0)</f>
        <v>1</v>
      </c>
      <c r="N6" s="8" t="e">
        <f>'Hoch-Weit'!N65</f>
        <v>#NUM!</v>
      </c>
      <c r="O6" s="8" t="e">
        <f>_xlfn.RANK.EQ(N6,$N$2:N$16,0)</f>
        <v>#NUM!</v>
      </c>
      <c r="P6" s="8">
        <f>Wechselsprünge!G65</f>
        <v>0</v>
      </c>
      <c r="Q6" s="8">
        <f t="shared" si="5"/>
        <v>1</v>
      </c>
      <c r="R6" s="35">
        <f>Stabsprung!G65</f>
        <v>0</v>
      </c>
      <c r="S6" s="8">
        <f t="shared" si="6"/>
        <v>1</v>
      </c>
      <c r="T6" s="35" t="e">
        <f>Schlagwurf!G65</f>
        <v>#NUM!</v>
      </c>
      <c r="U6" s="8" t="e">
        <f t="shared" si="7"/>
        <v>#NUM!</v>
      </c>
      <c r="V6" s="35" t="e">
        <f>Stoßen!G65</f>
        <v>#NUM!</v>
      </c>
      <c r="W6" s="8" t="e">
        <f t="shared" si="8"/>
        <v>#NUM!</v>
      </c>
      <c r="X6" s="35" t="e">
        <f>Drehwurf!G65</f>
        <v>#NUM!</v>
      </c>
      <c r="Y6" s="8" t="e">
        <f t="shared" si="9"/>
        <v>#NUM!</v>
      </c>
      <c r="Z6" s="35">
        <f>'Geh-Staffel'!I65</f>
        <v>0</v>
      </c>
      <c r="AA6" s="8">
        <f t="shared" ref="AA6" si="16">_xlfn.RANK.EQ(Z6,Z$2:Z$16,1)</f>
        <v>1</v>
      </c>
      <c r="AB6" s="35" t="e">
        <f>Gehen!E65</f>
        <v>#N/A</v>
      </c>
      <c r="AC6" s="8" t="e">
        <f t="shared" si="11"/>
        <v>#N/A</v>
      </c>
      <c r="AD6" s="35" t="e">
        <f>Transportlauf!E65</f>
        <v>#N/A</v>
      </c>
      <c r="AE6" s="8" t="e">
        <f t="shared" si="11"/>
        <v>#N/A</v>
      </c>
      <c r="AF6" s="34">
        <f>Biathlon!G9</f>
        <v>0</v>
      </c>
      <c r="AG6" s="8">
        <f t="shared" si="12"/>
        <v>1</v>
      </c>
      <c r="AH6" s="8"/>
      <c r="AI6" s="8"/>
      <c r="AJ6" s="8" t="e">
        <f t="shared" si="13"/>
        <v>#N/A</v>
      </c>
    </row>
    <row r="7" spans="1:36" ht="30" customHeight="1" thickBot="1" x14ac:dyDescent="0.3">
      <c r="A7" s="8" t="str">
        <f>Teams!A81</f>
        <v>Teamname 6</v>
      </c>
      <c r="B7" s="8">
        <f>Sprint_Addition!E81</f>
        <v>0</v>
      </c>
      <c r="C7" s="8">
        <f t="shared" si="0"/>
        <v>1</v>
      </c>
      <c r="D7" s="8" t="e">
        <f>'Sprint_besseres Ergebnis'!E81</f>
        <v>#NUM!</v>
      </c>
      <c r="E7" s="8" t="e">
        <f t="shared" si="1"/>
        <v>#NUM!</v>
      </c>
      <c r="F7" s="35">
        <f>'Hindernis-Sprint'!G81</f>
        <v>0</v>
      </c>
      <c r="G7" s="8">
        <f t="shared" si="2"/>
        <v>1</v>
      </c>
      <c r="H7" s="8">
        <f>'Hindernissprint_Addition '!E81</f>
        <v>0</v>
      </c>
      <c r="I7" s="8">
        <f t="shared" si="3"/>
        <v>1</v>
      </c>
      <c r="J7" s="8" t="e">
        <f>Hindernissprint_bE!E81</f>
        <v>#NUM!</v>
      </c>
      <c r="K7" s="8" t="e">
        <f t="shared" si="4"/>
        <v>#NUM!</v>
      </c>
      <c r="L7" s="35">
        <f>IF('WS-Staffel 1. DG'!H81&gt;'WS-Staffel 2. DG'!H81,'WS-Staffel 1. DG'!H81,'WS-Staffel 2. DG'!H81)</f>
        <v>0</v>
      </c>
      <c r="M7" s="8">
        <f>_xlfn.RANK.EQ(L7,L$2:$L$16,0)</f>
        <v>1</v>
      </c>
      <c r="N7" s="8" t="e">
        <f>'Hoch-Weit'!N81</f>
        <v>#NUM!</v>
      </c>
      <c r="O7" s="8" t="e">
        <f>_xlfn.RANK.EQ(N7,$N$2:N$16,0)</f>
        <v>#NUM!</v>
      </c>
      <c r="P7" s="8">
        <f>Wechselsprünge!G81</f>
        <v>0</v>
      </c>
      <c r="Q7" s="8">
        <f t="shared" si="5"/>
        <v>1</v>
      </c>
      <c r="R7" s="35">
        <f>Stabsprung!G81</f>
        <v>0</v>
      </c>
      <c r="S7" s="8">
        <f t="shared" si="6"/>
        <v>1</v>
      </c>
      <c r="T7" s="35" t="e">
        <f>Schlagwurf!G81</f>
        <v>#NUM!</v>
      </c>
      <c r="U7" s="8" t="e">
        <f t="shared" si="7"/>
        <v>#NUM!</v>
      </c>
      <c r="V7" s="35" t="e">
        <f>Stoßen!G81</f>
        <v>#NUM!</v>
      </c>
      <c r="W7" s="8" t="e">
        <f t="shared" si="8"/>
        <v>#NUM!</v>
      </c>
      <c r="X7" s="35" t="e">
        <f>Drehwurf!G81</f>
        <v>#NUM!</v>
      </c>
      <c r="Y7" s="8" t="e">
        <f t="shared" si="9"/>
        <v>#NUM!</v>
      </c>
      <c r="Z7" s="35">
        <f>'Geh-Staffel'!I81</f>
        <v>0</v>
      </c>
      <c r="AA7" s="8">
        <f t="shared" ref="AA7" si="17">_xlfn.RANK.EQ(Z7,Z$2:Z$16,1)</f>
        <v>1</v>
      </c>
      <c r="AB7" s="35" t="e">
        <f>Gehen!E81</f>
        <v>#N/A</v>
      </c>
      <c r="AC7" s="8" t="e">
        <f t="shared" si="11"/>
        <v>#N/A</v>
      </c>
      <c r="AD7" s="35" t="e">
        <f>Transportlauf!E81</f>
        <v>#N/A</v>
      </c>
      <c r="AE7" s="8" t="e">
        <f t="shared" si="11"/>
        <v>#N/A</v>
      </c>
      <c r="AF7" s="34">
        <f>Biathlon!G11</f>
        <v>0</v>
      </c>
      <c r="AG7" s="8">
        <f t="shared" si="12"/>
        <v>1</v>
      </c>
      <c r="AH7" s="8"/>
      <c r="AI7" s="8"/>
      <c r="AJ7" s="8" t="e">
        <f t="shared" si="13"/>
        <v>#N/A</v>
      </c>
    </row>
    <row r="8" spans="1:36" ht="30" customHeight="1" thickBot="1" x14ac:dyDescent="0.3">
      <c r="A8" s="8" t="str">
        <f>Teams!A97</f>
        <v>Teamname 7</v>
      </c>
      <c r="B8" s="8">
        <f>Sprint_Addition!E97</f>
        <v>0</v>
      </c>
      <c r="C8" s="8">
        <f t="shared" si="0"/>
        <v>1</v>
      </c>
      <c r="D8" s="8" t="e">
        <f>'Sprint_besseres Ergebnis'!E97</f>
        <v>#NUM!</v>
      </c>
      <c r="E8" s="8" t="e">
        <f t="shared" si="1"/>
        <v>#NUM!</v>
      </c>
      <c r="F8" s="35">
        <f>'Hindernis-Sprint'!G97</f>
        <v>0</v>
      </c>
      <c r="G8" s="8">
        <f t="shared" si="2"/>
        <v>1</v>
      </c>
      <c r="H8" s="8">
        <f>'Hindernissprint_Addition '!E97</f>
        <v>0</v>
      </c>
      <c r="I8" s="8">
        <f t="shared" si="3"/>
        <v>1</v>
      </c>
      <c r="J8" s="8" t="e">
        <f>Hindernissprint_bE!E97</f>
        <v>#NUM!</v>
      </c>
      <c r="K8" s="8" t="e">
        <f t="shared" si="4"/>
        <v>#NUM!</v>
      </c>
      <c r="L8" s="35">
        <f>IF('WS-Staffel 1. DG'!H97&gt;'WS-Staffel 2. DG'!H97,'WS-Staffel 1. DG'!H97,'WS-Staffel 2. DG'!H97)</f>
        <v>0</v>
      </c>
      <c r="M8" s="8">
        <f>_xlfn.RANK.EQ(L8,L$2:$L$16,0)</f>
        <v>1</v>
      </c>
      <c r="N8" s="8" t="e">
        <f>'Hoch-Weit'!N97</f>
        <v>#NUM!</v>
      </c>
      <c r="O8" s="8" t="e">
        <f>_xlfn.RANK.EQ(N8,$N$2:N$16,0)</f>
        <v>#NUM!</v>
      </c>
      <c r="P8" s="8">
        <f>Wechselsprünge!G97</f>
        <v>0</v>
      </c>
      <c r="Q8" s="8">
        <f t="shared" si="5"/>
        <v>1</v>
      </c>
      <c r="R8" s="35">
        <f>Stabsprung!G97</f>
        <v>0</v>
      </c>
      <c r="S8" s="8">
        <f t="shared" si="6"/>
        <v>1</v>
      </c>
      <c r="T8" s="35" t="e">
        <f>Schlagwurf!G97</f>
        <v>#NUM!</v>
      </c>
      <c r="U8" s="8" t="e">
        <f t="shared" si="7"/>
        <v>#NUM!</v>
      </c>
      <c r="V8" s="35" t="e">
        <f>Stoßen!G97</f>
        <v>#NUM!</v>
      </c>
      <c r="W8" s="8" t="e">
        <f t="shared" si="8"/>
        <v>#NUM!</v>
      </c>
      <c r="X8" s="35" t="e">
        <f>Drehwurf!G97</f>
        <v>#NUM!</v>
      </c>
      <c r="Y8" s="8" t="e">
        <f t="shared" si="9"/>
        <v>#NUM!</v>
      </c>
      <c r="Z8" s="35">
        <f>'Geh-Staffel'!I97</f>
        <v>0</v>
      </c>
      <c r="AA8" s="8">
        <f t="shared" ref="AA8" si="18">_xlfn.RANK.EQ(Z8,Z$2:Z$16,1)</f>
        <v>1</v>
      </c>
      <c r="AB8" s="35" t="e">
        <f>Gehen!E97</f>
        <v>#N/A</v>
      </c>
      <c r="AC8" s="8" t="e">
        <f t="shared" si="11"/>
        <v>#N/A</v>
      </c>
      <c r="AD8" s="35" t="e">
        <f>Transportlauf!E97</f>
        <v>#N/A</v>
      </c>
      <c r="AE8" s="8" t="e">
        <f t="shared" si="11"/>
        <v>#N/A</v>
      </c>
      <c r="AF8" s="34">
        <f>Biathlon!G13</f>
        <v>0</v>
      </c>
      <c r="AG8" s="8">
        <f t="shared" si="12"/>
        <v>1</v>
      </c>
      <c r="AH8" s="8"/>
      <c r="AI8" s="8"/>
      <c r="AJ8" s="8" t="e">
        <f t="shared" si="13"/>
        <v>#N/A</v>
      </c>
    </row>
    <row r="9" spans="1:36" ht="30" customHeight="1" thickBot="1" x14ac:dyDescent="0.3">
      <c r="A9" s="8" t="str">
        <f>Teams!A113</f>
        <v>Teamname 8</v>
      </c>
      <c r="B9" s="8">
        <f>Sprint_Addition!E113</f>
        <v>0</v>
      </c>
      <c r="C9" s="8">
        <f t="shared" si="0"/>
        <v>1</v>
      </c>
      <c r="D9" s="8" t="e">
        <f>'Sprint_besseres Ergebnis'!E113</f>
        <v>#NUM!</v>
      </c>
      <c r="E9" s="8" t="e">
        <f t="shared" si="1"/>
        <v>#NUM!</v>
      </c>
      <c r="F9" s="35">
        <f>'Hindernis-Sprint'!G113</f>
        <v>0</v>
      </c>
      <c r="G9" s="8">
        <f t="shared" si="2"/>
        <v>1</v>
      </c>
      <c r="H9" s="8">
        <f>'Hindernissprint_Addition '!E113</f>
        <v>0</v>
      </c>
      <c r="I9" s="8">
        <f t="shared" si="3"/>
        <v>1</v>
      </c>
      <c r="J9" s="8" t="e">
        <f>Hindernissprint_bE!E113</f>
        <v>#NUM!</v>
      </c>
      <c r="K9" s="8" t="e">
        <f t="shared" si="4"/>
        <v>#NUM!</v>
      </c>
      <c r="L9" s="35">
        <f>IF('WS-Staffel 1. DG'!H113&gt;'WS-Staffel 2. DG'!H113,'WS-Staffel 1. DG'!H113,'WS-Staffel 2. DG'!H113)</f>
        <v>0</v>
      </c>
      <c r="M9" s="8">
        <f>_xlfn.RANK.EQ(L9,L$2:$L$16,0)</f>
        <v>1</v>
      </c>
      <c r="N9" s="8" t="e">
        <f>'Hoch-Weit'!N113</f>
        <v>#NUM!</v>
      </c>
      <c r="O9" s="8" t="e">
        <f>_xlfn.RANK.EQ(N9,$N$2:N$16,0)</f>
        <v>#NUM!</v>
      </c>
      <c r="P9" s="8">
        <f>Wechselsprünge!G113</f>
        <v>0</v>
      </c>
      <c r="Q9" s="8">
        <f t="shared" si="5"/>
        <v>1</v>
      </c>
      <c r="R9" s="35">
        <f>Stabsprung!G113</f>
        <v>0</v>
      </c>
      <c r="S9" s="8">
        <f t="shared" si="6"/>
        <v>1</v>
      </c>
      <c r="T9" s="35" t="e">
        <f>Schlagwurf!G113</f>
        <v>#NUM!</v>
      </c>
      <c r="U9" s="8" t="e">
        <f t="shared" si="7"/>
        <v>#NUM!</v>
      </c>
      <c r="V9" s="35" t="e">
        <f>Stoßen!G113</f>
        <v>#NUM!</v>
      </c>
      <c r="W9" s="8" t="e">
        <f t="shared" si="8"/>
        <v>#NUM!</v>
      </c>
      <c r="X9" s="35" t="e">
        <f>Drehwurf!G113</f>
        <v>#NUM!</v>
      </c>
      <c r="Y9" s="8" t="e">
        <f t="shared" si="9"/>
        <v>#NUM!</v>
      </c>
      <c r="Z9" s="35">
        <f>'Geh-Staffel'!I113</f>
        <v>0</v>
      </c>
      <c r="AA9" s="8">
        <f t="shared" ref="AA9" si="19">_xlfn.RANK.EQ(Z9,Z$2:Z$16,1)</f>
        <v>1</v>
      </c>
      <c r="AB9" s="35" t="e">
        <f>Gehen!E113</f>
        <v>#N/A</v>
      </c>
      <c r="AC9" s="8" t="e">
        <f t="shared" si="11"/>
        <v>#N/A</v>
      </c>
      <c r="AD9" s="35" t="e">
        <f>Transportlauf!E113</f>
        <v>#N/A</v>
      </c>
      <c r="AE9" s="8" t="e">
        <f t="shared" si="11"/>
        <v>#N/A</v>
      </c>
      <c r="AF9" s="34">
        <f>Biathlon!G15</f>
        <v>0</v>
      </c>
      <c r="AG9" s="8">
        <f t="shared" si="12"/>
        <v>1</v>
      </c>
      <c r="AH9" s="8"/>
      <c r="AI9" s="8"/>
      <c r="AJ9" s="8" t="e">
        <f t="shared" si="13"/>
        <v>#N/A</v>
      </c>
    </row>
    <row r="10" spans="1:36" ht="30" customHeight="1" thickBot="1" x14ac:dyDescent="0.3">
      <c r="A10" s="8" t="str">
        <f>Teams!A129</f>
        <v>Teamname 9</v>
      </c>
      <c r="B10" s="8">
        <f>Sprint_Addition!E129</f>
        <v>0</v>
      </c>
      <c r="C10" s="8">
        <f t="shared" si="0"/>
        <v>1</v>
      </c>
      <c r="D10" s="8" t="e">
        <f>'Sprint_besseres Ergebnis'!E129</f>
        <v>#NUM!</v>
      </c>
      <c r="E10" s="8" t="e">
        <f t="shared" si="1"/>
        <v>#NUM!</v>
      </c>
      <c r="F10" s="35">
        <f>'Hindernis-Sprint'!G129</f>
        <v>0</v>
      </c>
      <c r="G10" s="8">
        <f t="shared" si="2"/>
        <v>1</v>
      </c>
      <c r="H10" s="8">
        <f>'Hindernissprint_Addition '!E129</f>
        <v>0</v>
      </c>
      <c r="I10" s="8">
        <f t="shared" si="3"/>
        <v>1</v>
      </c>
      <c r="J10" s="8" t="e">
        <f>Hindernissprint_bE!E129</f>
        <v>#NUM!</v>
      </c>
      <c r="K10" s="8" t="e">
        <f t="shared" si="4"/>
        <v>#NUM!</v>
      </c>
      <c r="L10" s="35">
        <f>IF('WS-Staffel 1. DG'!H129&gt;'WS-Staffel 2. DG'!H129,'WS-Staffel 1. DG'!H129,'WS-Staffel 2. DG'!H129)</f>
        <v>0</v>
      </c>
      <c r="M10" s="8">
        <f>_xlfn.RANK.EQ(L10,L$2:$L$16,0)</f>
        <v>1</v>
      </c>
      <c r="N10" s="35" t="e">
        <f>'Hoch-Weit'!N129</f>
        <v>#NUM!</v>
      </c>
      <c r="O10" s="8" t="e">
        <f>_xlfn.RANK.EQ(N10,$N$2:N$16,0)</f>
        <v>#NUM!</v>
      </c>
      <c r="P10" s="35">
        <f>Wechselsprünge!G129</f>
        <v>0</v>
      </c>
      <c r="Q10" s="8">
        <f t="shared" si="5"/>
        <v>1</v>
      </c>
      <c r="R10" s="35">
        <f>Stabsprung!G129</f>
        <v>0</v>
      </c>
      <c r="S10" s="8">
        <f t="shared" si="6"/>
        <v>1</v>
      </c>
      <c r="T10" s="35" t="e">
        <f>Schlagwurf!G129</f>
        <v>#NUM!</v>
      </c>
      <c r="U10" s="8" t="e">
        <f t="shared" si="7"/>
        <v>#NUM!</v>
      </c>
      <c r="V10" s="35" t="e">
        <f>Stoßen!G129</f>
        <v>#NUM!</v>
      </c>
      <c r="W10" s="8" t="e">
        <f t="shared" si="8"/>
        <v>#NUM!</v>
      </c>
      <c r="X10" s="35" t="e">
        <f>Drehwurf!G129</f>
        <v>#NUM!</v>
      </c>
      <c r="Y10" s="8" t="e">
        <f t="shared" si="9"/>
        <v>#NUM!</v>
      </c>
      <c r="Z10" s="35">
        <f>'Geh-Staffel'!I129</f>
        <v>0</v>
      </c>
      <c r="AA10" s="8">
        <f t="shared" ref="AA10" si="20">_xlfn.RANK.EQ(Z10,Z$2:Z$16,1)</f>
        <v>1</v>
      </c>
      <c r="AB10" s="35" t="e">
        <f>Gehen!E129</f>
        <v>#N/A</v>
      </c>
      <c r="AC10" s="8" t="e">
        <f t="shared" si="11"/>
        <v>#N/A</v>
      </c>
      <c r="AD10" s="35" t="e">
        <f>Transportlauf!E129</f>
        <v>#N/A</v>
      </c>
      <c r="AE10" s="8" t="e">
        <f t="shared" si="11"/>
        <v>#N/A</v>
      </c>
      <c r="AF10" s="34">
        <f>Biathlon!G17</f>
        <v>0</v>
      </c>
      <c r="AG10" s="8">
        <f t="shared" si="12"/>
        <v>1</v>
      </c>
      <c r="AH10" s="8"/>
      <c r="AI10" s="8"/>
      <c r="AJ10" s="8" t="e">
        <f t="shared" si="13"/>
        <v>#N/A</v>
      </c>
    </row>
    <row r="11" spans="1:36" ht="30" customHeight="1" thickBot="1" x14ac:dyDescent="0.3">
      <c r="A11" s="8" t="str">
        <f>Teams!A145</f>
        <v>Teamname 10</v>
      </c>
      <c r="B11" s="8">
        <f>Sprint_Addition!E145</f>
        <v>0</v>
      </c>
      <c r="C11" s="8">
        <f t="shared" si="0"/>
        <v>1</v>
      </c>
      <c r="D11" s="8" t="e">
        <f>'Sprint_besseres Ergebnis'!E145</f>
        <v>#NUM!</v>
      </c>
      <c r="E11" s="8" t="e">
        <f t="shared" si="1"/>
        <v>#NUM!</v>
      </c>
      <c r="F11" s="35">
        <f>'Hindernis-Sprint'!G145</f>
        <v>0</v>
      </c>
      <c r="G11" s="8">
        <f t="shared" si="2"/>
        <v>1</v>
      </c>
      <c r="H11" s="8">
        <f>'Hindernissprint_Addition '!E145</f>
        <v>0</v>
      </c>
      <c r="I11" s="8">
        <f t="shared" si="3"/>
        <v>1</v>
      </c>
      <c r="J11" s="8" t="e">
        <f>Hindernissprint_bE!E145</f>
        <v>#NUM!</v>
      </c>
      <c r="K11" s="8" t="e">
        <f t="shared" si="4"/>
        <v>#NUM!</v>
      </c>
      <c r="L11" s="35">
        <f>IF('WS-Staffel 1. DG'!H145&gt;'WS-Staffel 2. DG'!H145,'WS-Staffel 1. DG'!H145,'WS-Staffel 2. DG'!H145)</f>
        <v>0</v>
      </c>
      <c r="M11" s="8">
        <f>_xlfn.RANK.EQ(L11,L$2:$L$16,0)</f>
        <v>1</v>
      </c>
      <c r="N11" s="8" t="e">
        <f>'Hoch-Weit'!N145</f>
        <v>#NUM!</v>
      </c>
      <c r="O11" s="8" t="e">
        <f>_xlfn.RANK.EQ(N11,$N$2:N$16,0)</f>
        <v>#NUM!</v>
      </c>
      <c r="P11" s="8">
        <f>Wechselsprünge!G145</f>
        <v>0</v>
      </c>
      <c r="Q11" s="8">
        <f t="shared" si="5"/>
        <v>1</v>
      </c>
      <c r="R11" s="35">
        <f>Stabsprung!G145</f>
        <v>0</v>
      </c>
      <c r="S11" s="8">
        <f t="shared" si="6"/>
        <v>1</v>
      </c>
      <c r="T11" s="35" t="e">
        <f>Schlagwurf!G145</f>
        <v>#NUM!</v>
      </c>
      <c r="U11" s="8" t="e">
        <f t="shared" si="7"/>
        <v>#NUM!</v>
      </c>
      <c r="V11" s="35" t="e">
        <f>Stoßen!G145</f>
        <v>#NUM!</v>
      </c>
      <c r="W11" s="8" t="e">
        <f t="shared" si="8"/>
        <v>#NUM!</v>
      </c>
      <c r="X11" s="35" t="e">
        <f>Drehwurf!G145</f>
        <v>#NUM!</v>
      </c>
      <c r="Y11" s="8" t="e">
        <f t="shared" si="9"/>
        <v>#NUM!</v>
      </c>
      <c r="Z11" s="35">
        <f>'Geh-Staffel'!I145</f>
        <v>0</v>
      </c>
      <c r="AA11" s="8">
        <f t="shared" ref="AA11" si="21">_xlfn.RANK.EQ(Z11,Z$2:Z$16,1)</f>
        <v>1</v>
      </c>
      <c r="AB11" s="35" t="e">
        <f>Gehen!E145</f>
        <v>#N/A</v>
      </c>
      <c r="AC11" s="8" t="e">
        <f t="shared" si="11"/>
        <v>#N/A</v>
      </c>
      <c r="AD11" s="35" t="e">
        <f>Transportlauf!E145</f>
        <v>#N/A</v>
      </c>
      <c r="AE11" s="8" t="e">
        <f t="shared" si="11"/>
        <v>#N/A</v>
      </c>
      <c r="AF11" s="34">
        <f>Biathlon!G19</f>
        <v>0</v>
      </c>
      <c r="AG11" s="8">
        <f t="shared" si="12"/>
        <v>1</v>
      </c>
      <c r="AH11" s="8"/>
      <c r="AI11" s="8"/>
      <c r="AJ11" s="8" t="e">
        <f t="shared" si="13"/>
        <v>#N/A</v>
      </c>
    </row>
    <row r="12" spans="1:36" ht="30" customHeight="1" thickBot="1" x14ac:dyDescent="0.3">
      <c r="A12" s="8" t="str">
        <f>Teams!A161</f>
        <v>Teamname 11</v>
      </c>
      <c r="B12" s="8">
        <f>Sprint_Addition!E161</f>
        <v>0</v>
      </c>
      <c r="C12" s="8">
        <f t="shared" si="0"/>
        <v>1</v>
      </c>
      <c r="D12" s="8" t="e">
        <f>'Sprint_besseres Ergebnis'!E11</f>
        <v>#NUM!</v>
      </c>
      <c r="E12" s="8" t="e">
        <f t="shared" si="1"/>
        <v>#NUM!</v>
      </c>
      <c r="F12" s="35">
        <f>'Hindernis-Sprint'!G161</f>
        <v>0</v>
      </c>
      <c r="G12" s="8">
        <f t="shared" si="2"/>
        <v>1</v>
      </c>
      <c r="H12" s="8">
        <f>'Hindernissprint_Addition '!E161</f>
        <v>0</v>
      </c>
      <c r="I12" s="8">
        <f t="shared" si="3"/>
        <v>1</v>
      </c>
      <c r="J12" s="8" t="e">
        <f>Hindernissprint_bE!E161</f>
        <v>#NUM!</v>
      </c>
      <c r="K12" s="8" t="e">
        <f t="shared" si="4"/>
        <v>#NUM!</v>
      </c>
      <c r="L12" s="35">
        <f>IF('WS-Staffel 1. DG'!H161&gt;'WS-Staffel 2. DG'!H161,'WS-Staffel 1. DG'!H161,'WS-Staffel 2. DG'!H161)</f>
        <v>0</v>
      </c>
      <c r="M12" s="8">
        <f>_xlfn.RANK.EQ(L12,L$2:$L$16,0)</f>
        <v>1</v>
      </c>
      <c r="N12" s="8" t="e">
        <f>'Hoch-Weit'!N161</f>
        <v>#NUM!</v>
      </c>
      <c r="O12" s="8" t="e">
        <f>_xlfn.RANK.EQ(N12,$N$2:N$16,0)</f>
        <v>#NUM!</v>
      </c>
      <c r="P12" s="8">
        <f>Wechselsprünge!G161</f>
        <v>0</v>
      </c>
      <c r="Q12" s="8">
        <f t="shared" si="5"/>
        <v>1</v>
      </c>
      <c r="R12" s="35">
        <f>Stabsprung!G161</f>
        <v>0</v>
      </c>
      <c r="S12" s="8">
        <f t="shared" si="6"/>
        <v>1</v>
      </c>
      <c r="T12" s="35" t="e">
        <f>Schlagwurf!G161</f>
        <v>#NUM!</v>
      </c>
      <c r="U12" s="8" t="e">
        <f t="shared" si="7"/>
        <v>#NUM!</v>
      </c>
      <c r="V12" s="35" t="e">
        <f>Stoßen!G161</f>
        <v>#NUM!</v>
      </c>
      <c r="W12" s="8" t="e">
        <f t="shared" si="8"/>
        <v>#NUM!</v>
      </c>
      <c r="X12" s="35" t="e">
        <f>Drehwurf!G161</f>
        <v>#NUM!</v>
      </c>
      <c r="Y12" s="8" t="e">
        <f t="shared" si="9"/>
        <v>#NUM!</v>
      </c>
      <c r="Z12" s="35">
        <f>'Geh-Staffel'!I161</f>
        <v>0</v>
      </c>
      <c r="AA12" s="8">
        <f t="shared" ref="AA12" si="22">_xlfn.RANK.EQ(Z12,Z$2:Z$16,1)</f>
        <v>1</v>
      </c>
      <c r="AB12" s="35" t="e">
        <f>Gehen!E161</f>
        <v>#N/A</v>
      </c>
      <c r="AC12" s="8" t="e">
        <f t="shared" si="11"/>
        <v>#N/A</v>
      </c>
      <c r="AD12" s="35" t="e">
        <f>Transportlauf!E161</f>
        <v>#N/A</v>
      </c>
      <c r="AE12" s="8" t="e">
        <f t="shared" si="11"/>
        <v>#N/A</v>
      </c>
      <c r="AF12" s="34">
        <f>Biathlon!G21</f>
        <v>0</v>
      </c>
      <c r="AG12" s="8">
        <f t="shared" si="12"/>
        <v>1</v>
      </c>
      <c r="AH12" s="8"/>
      <c r="AI12" s="8"/>
      <c r="AJ12" s="8" t="e">
        <f t="shared" si="13"/>
        <v>#N/A</v>
      </c>
    </row>
    <row r="13" spans="1:36" ht="30" customHeight="1" thickBot="1" x14ac:dyDescent="0.3">
      <c r="A13" s="8" t="str">
        <f>Teams!A177</f>
        <v>Teamname 12</v>
      </c>
      <c r="B13" s="8">
        <f>Sprint_Addition!E177</f>
        <v>0</v>
      </c>
      <c r="C13" s="8">
        <f t="shared" si="0"/>
        <v>1</v>
      </c>
      <c r="D13" s="8" t="e">
        <f>'Sprint_besseres Ergebnis'!E177</f>
        <v>#NUM!</v>
      </c>
      <c r="E13" s="8" t="e">
        <f t="shared" si="1"/>
        <v>#NUM!</v>
      </c>
      <c r="F13" s="35">
        <f>'Hindernis-Sprint'!G177</f>
        <v>0</v>
      </c>
      <c r="G13" s="8">
        <f t="shared" si="2"/>
        <v>1</v>
      </c>
      <c r="H13" s="8">
        <f>'Hindernissprint_Addition '!E177</f>
        <v>0</v>
      </c>
      <c r="I13" s="8">
        <f t="shared" si="3"/>
        <v>1</v>
      </c>
      <c r="J13" s="8" t="e">
        <f>Hindernissprint_bE!E177</f>
        <v>#NUM!</v>
      </c>
      <c r="K13" s="8" t="e">
        <f t="shared" si="4"/>
        <v>#NUM!</v>
      </c>
      <c r="L13" s="35">
        <f>IF('WS-Staffel 1. DG'!H177&gt;'WS-Staffel 2. DG'!H177,'WS-Staffel 1. DG'!H177,'WS-Staffel 2. DG'!H177)</f>
        <v>0</v>
      </c>
      <c r="M13" s="8">
        <f>_xlfn.RANK.EQ(L13,L$2:$L$16,0)</f>
        <v>1</v>
      </c>
      <c r="N13" s="8" t="e">
        <f>'Hoch-Weit'!N177</f>
        <v>#NUM!</v>
      </c>
      <c r="O13" s="8" t="e">
        <f>_xlfn.RANK.EQ(N13,$N$2:N$16,0)</f>
        <v>#NUM!</v>
      </c>
      <c r="P13" s="8">
        <f>Wechselsprünge!G177</f>
        <v>0</v>
      </c>
      <c r="Q13" s="8">
        <f t="shared" si="5"/>
        <v>1</v>
      </c>
      <c r="R13" s="35">
        <f>Stabsprung!G177</f>
        <v>0</v>
      </c>
      <c r="S13" s="8">
        <f t="shared" si="6"/>
        <v>1</v>
      </c>
      <c r="T13" s="35" t="e">
        <f>Schlagwurf!G177</f>
        <v>#NUM!</v>
      </c>
      <c r="U13" s="8" t="e">
        <f t="shared" si="7"/>
        <v>#NUM!</v>
      </c>
      <c r="V13" s="35" t="e">
        <f>Stoßen!G177</f>
        <v>#NUM!</v>
      </c>
      <c r="W13" s="8" t="e">
        <f t="shared" si="8"/>
        <v>#NUM!</v>
      </c>
      <c r="X13" s="35" t="e">
        <f>Drehwurf!G177</f>
        <v>#NUM!</v>
      </c>
      <c r="Y13" s="8" t="e">
        <f t="shared" si="9"/>
        <v>#NUM!</v>
      </c>
      <c r="Z13" s="35">
        <f>'Geh-Staffel'!I177</f>
        <v>0</v>
      </c>
      <c r="AA13" s="8">
        <f t="shared" ref="AA13" si="23">_xlfn.RANK.EQ(Z13,Z$2:Z$16,1)</f>
        <v>1</v>
      </c>
      <c r="AB13" s="35" t="e">
        <f>Gehen!E177</f>
        <v>#N/A</v>
      </c>
      <c r="AC13" s="8" t="e">
        <f t="shared" si="11"/>
        <v>#N/A</v>
      </c>
      <c r="AD13" s="35" t="e">
        <f>Transportlauf!E177</f>
        <v>#N/A</v>
      </c>
      <c r="AE13" s="8" t="e">
        <f t="shared" si="11"/>
        <v>#N/A</v>
      </c>
      <c r="AF13" s="34">
        <f>Biathlon!G23</f>
        <v>0</v>
      </c>
      <c r="AG13" s="8">
        <f t="shared" si="12"/>
        <v>1</v>
      </c>
      <c r="AH13" s="8"/>
      <c r="AI13" s="8"/>
      <c r="AJ13" s="8" t="e">
        <f t="shared" si="13"/>
        <v>#N/A</v>
      </c>
    </row>
    <row r="14" spans="1:36" ht="30" customHeight="1" thickBot="1" x14ac:dyDescent="0.3">
      <c r="A14" s="8" t="str">
        <f>Teams!A193</f>
        <v>Teamname 13</v>
      </c>
      <c r="B14" s="8">
        <f>Sprint_Addition!E193</f>
        <v>0</v>
      </c>
      <c r="C14" s="8">
        <f t="shared" si="0"/>
        <v>1</v>
      </c>
      <c r="D14" s="8" t="e">
        <f>'Sprint_besseres Ergebnis'!E193</f>
        <v>#NUM!</v>
      </c>
      <c r="E14" s="8" t="e">
        <f t="shared" si="1"/>
        <v>#NUM!</v>
      </c>
      <c r="F14" s="35">
        <f>'Hindernis-Sprint'!G193</f>
        <v>0</v>
      </c>
      <c r="G14" s="8">
        <f t="shared" si="2"/>
        <v>1</v>
      </c>
      <c r="H14" s="8">
        <f>'Hindernissprint_Addition '!E193</f>
        <v>0</v>
      </c>
      <c r="I14" s="8">
        <f t="shared" si="3"/>
        <v>1</v>
      </c>
      <c r="J14" s="8" t="e">
        <f>Hindernissprint_bE!E193</f>
        <v>#NUM!</v>
      </c>
      <c r="K14" s="8" t="e">
        <f t="shared" si="4"/>
        <v>#NUM!</v>
      </c>
      <c r="L14" s="35">
        <f>IF('WS-Staffel 1. DG'!H193&gt;'WS-Staffel 2. DG'!H193,'WS-Staffel 1. DG'!H193,'WS-Staffel 2. DG'!H193)</f>
        <v>0</v>
      </c>
      <c r="M14" s="8">
        <f>_xlfn.RANK.EQ(L14,L$2:$L$16,0)</f>
        <v>1</v>
      </c>
      <c r="N14" s="8" t="e">
        <f>'Hoch-Weit'!N193</f>
        <v>#NUM!</v>
      </c>
      <c r="O14" s="8" t="e">
        <f>_xlfn.RANK.EQ(N14,$N$2:N$16,0)</f>
        <v>#NUM!</v>
      </c>
      <c r="P14" s="8">
        <f>Wechselsprünge!G193</f>
        <v>0</v>
      </c>
      <c r="Q14" s="8">
        <f t="shared" si="5"/>
        <v>1</v>
      </c>
      <c r="R14" s="35">
        <f>Stabsprung!G193</f>
        <v>0</v>
      </c>
      <c r="S14" s="8">
        <f t="shared" si="6"/>
        <v>1</v>
      </c>
      <c r="T14" s="35" t="e">
        <f>Schlagwurf!G193</f>
        <v>#NUM!</v>
      </c>
      <c r="U14" s="8" t="e">
        <f t="shared" si="7"/>
        <v>#NUM!</v>
      </c>
      <c r="V14" s="35" t="e">
        <f>Stoßen!G193</f>
        <v>#NUM!</v>
      </c>
      <c r="W14" s="8" t="e">
        <f t="shared" si="8"/>
        <v>#NUM!</v>
      </c>
      <c r="X14" s="35" t="e">
        <f>Drehwurf!G193</f>
        <v>#NUM!</v>
      </c>
      <c r="Y14" s="8" t="e">
        <f t="shared" si="9"/>
        <v>#NUM!</v>
      </c>
      <c r="Z14" s="35">
        <f>'Geh-Staffel'!I193</f>
        <v>0</v>
      </c>
      <c r="AA14" s="8">
        <f t="shared" ref="AA14" si="24">_xlfn.RANK.EQ(Z14,Z$2:Z$16,1)</f>
        <v>1</v>
      </c>
      <c r="AB14" s="35" t="e">
        <f>Gehen!E193</f>
        <v>#N/A</v>
      </c>
      <c r="AC14" s="8" t="e">
        <f t="shared" si="11"/>
        <v>#N/A</v>
      </c>
      <c r="AD14" s="35" t="e">
        <f>Transportlauf!E193</f>
        <v>#N/A</v>
      </c>
      <c r="AE14" s="8" t="e">
        <f t="shared" si="11"/>
        <v>#N/A</v>
      </c>
      <c r="AF14" s="34">
        <f>Biathlon!G25</f>
        <v>0</v>
      </c>
      <c r="AG14" s="8">
        <f t="shared" si="12"/>
        <v>1</v>
      </c>
      <c r="AH14" s="8"/>
      <c r="AI14" s="8"/>
      <c r="AJ14" s="8" t="e">
        <f t="shared" si="13"/>
        <v>#N/A</v>
      </c>
    </row>
    <row r="15" spans="1:36" ht="30" customHeight="1" thickBot="1" x14ac:dyDescent="0.3">
      <c r="A15" s="8" t="str">
        <f>Teams!A209</f>
        <v>Teamname 14</v>
      </c>
      <c r="B15" s="8">
        <f>Sprint_Addition!E209</f>
        <v>0</v>
      </c>
      <c r="C15" s="8">
        <f t="shared" si="0"/>
        <v>1</v>
      </c>
      <c r="D15" s="8" t="e">
        <f>'Sprint_besseres Ergebnis'!E209</f>
        <v>#NUM!</v>
      </c>
      <c r="E15" s="8" t="e">
        <f t="shared" si="1"/>
        <v>#NUM!</v>
      </c>
      <c r="F15" s="35">
        <f>'Hindernis-Sprint'!G209</f>
        <v>0</v>
      </c>
      <c r="G15" s="8">
        <f t="shared" si="2"/>
        <v>1</v>
      </c>
      <c r="H15" s="8">
        <f>'Hindernissprint_Addition '!E209</f>
        <v>0</v>
      </c>
      <c r="I15" s="8">
        <f t="shared" si="3"/>
        <v>1</v>
      </c>
      <c r="J15" s="8" t="e">
        <f>Hindernissprint_bE!E209</f>
        <v>#NUM!</v>
      </c>
      <c r="K15" s="8" t="e">
        <f t="shared" si="4"/>
        <v>#NUM!</v>
      </c>
      <c r="L15" s="35">
        <f>IF('WS-Staffel 1. DG'!H209&gt;'WS-Staffel 2. DG'!H209,'WS-Staffel 1. DG'!H209,'WS-Staffel 2. DG'!H209)</f>
        <v>0</v>
      </c>
      <c r="M15" s="8">
        <f>_xlfn.RANK.EQ(L15,L$2:$L$16,0)</f>
        <v>1</v>
      </c>
      <c r="N15" s="8" t="e">
        <f>'Hoch-Weit'!N209</f>
        <v>#NUM!</v>
      </c>
      <c r="O15" s="8" t="e">
        <f>_xlfn.RANK.EQ(N15,$N$2:N$16,0)</f>
        <v>#NUM!</v>
      </c>
      <c r="P15" s="8">
        <f>Wechselsprünge!G209</f>
        <v>0</v>
      </c>
      <c r="Q15" s="8">
        <f t="shared" si="5"/>
        <v>1</v>
      </c>
      <c r="R15" s="35">
        <f>Stabsprung!G209</f>
        <v>0</v>
      </c>
      <c r="S15" s="8">
        <f t="shared" si="6"/>
        <v>1</v>
      </c>
      <c r="T15" s="35" t="e">
        <f>Schlagwurf!G209</f>
        <v>#NUM!</v>
      </c>
      <c r="U15" s="8" t="e">
        <f t="shared" si="7"/>
        <v>#NUM!</v>
      </c>
      <c r="V15" s="35" t="e">
        <f>Stoßen!G209</f>
        <v>#NUM!</v>
      </c>
      <c r="W15" s="8" t="e">
        <f t="shared" si="8"/>
        <v>#NUM!</v>
      </c>
      <c r="X15" s="35" t="e">
        <f>Drehwurf!G209</f>
        <v>#NUM!</v>
      </c>
      <c r="Y15" s="8" t="e">
        <f t="shared" si="9"/>
        <v>#NUM!</v>
      </c>
      <c r="Z15" s="35">
        <f>'Geh-Staffel'!I109</f>
        <v>0</v>
      </c>
      <c r="AA15" s="8">
        <f t="shared" ref="AA15" si="25">_xlfn.RANK.EQ(Z15,Z$2:Z$16,1)</f>
        <v>1</v>
      </c>
      <c r="AB15" s="35" t="e">
        <f>Gehen!E109</f>
        <v>#N/A</v>
      </c>
      <c r="AC15" s="8" t="e">
        <f t="shared" si="11"/>
        <v>#N/A</v>
      </c>
      <c r="AD15" s="35" t="e">
        <f>Transportlauf!E109</f>
        <v>#N/A</v>
      </c>
      <c r="AE15" s="8" t="e">
        <f t="shared" si="11"/>
        <v>#N/A</v>
      </c>
      <c r="AF15" s="34">
        <f>Biathlon!G27</f>
        <v>0</v>
      </c>
      <c r="AG15" s="8">
        <f t="shared" si="12"/>
        <v>1</v>
      </c>
      <c r="AH15" s="8"/>
      <c r="AI15" s="8"/>
      <c r="AJ15" s="8" t="e">
        <f t="shared" si="13"/>
        <v>#N/A</v>
      </c>
    </row>
    <row r="16" spans="1:36" ht="30" customHeight="1" thickBot="1" x14ac:dyDescent="0.3">
      <c r="A16" s="8" t="str">
        <f>Teams!A225</f>
        <v>Teamname 15</v>
      </c>
      <c r="B16" s="8">
        <f>Sprint_Addition!E225</f>
        <v>0</v>
      </c>
      <c r="C16" s="8">
        <f t="shared" si="0"/>
        <v>1</v>
      </c>
      <c r="D16" s="8" t="e">
        <f>'Sprint_besseres Ergebnis'!E225</f>
        <v>#NUM!</v>
      </c>
      <c r="E16" s="8" t="e">
        <f t="shared" si="1"/>
        <v>#NUM!</v>
      </c>
      <c r="F16" s="35">
        <f>'Hindernis-Sprint'!G225</f>
        <v>0</v>
      </c>
      <c r="G16" s="8">
        <f>_xlfn.RANK.EQ(F16,F$2:F$16,0)</f>
        <v>1</v>
      </c>
      <c r="H16" s="8">
        <f>'Hindernissprint_Addition '!E225</f>
        <v>0</v>
      </c>
      <c r="I16" s="8">
        <f t="shared" si="3"/>
        <v>1</v>
      </c>
      <c r="J16" s="8" t="e">
        <f>Hindernissprint_bE!E225</f>
        <v>#NUM!</v>
      </c>
      <c r="K16" s="8" t="e">
        <f t="shared" si="4"/>
        <v>#NUM!</v>
      </c>
      <c r="L16" s="35">
        <f>IF('WS-Staffel 1. DG'!H225&gt;'WS-Staffel 2. DG'!H225,'WS-Staffel 1. DG'!H225,'WS-Staffel 2. DG'!H225)</f>
        <v>0</v>
      </c>
      <c r="M16" s="8">
        <f>_xlfn.RANK.EQ(L16,L$2:$L$16,0)</f>
        <v>1</v>
      </c>
      <c r="N16" s="8" t="e">
        <f>'Hoch-Weit'!N225</f>
        <v>#NUM!</v>
      </c>
      <c r="O16" s="8" t="e">
        <f>_xlfn.RANK.EQ(N16,$N$2:N$16,0)</f>
        <v>#NUM!</v>
      </c>
      <c r="P16" s="8">
        <f>Wechselsprünge!G225</f>
        <v>0</v>
      </c>
      <c r="Q16" s="8">
        <f t="shared" si="5"/>
        <v>1</v>
      </c>
      <c r="R16" s="35">
        <f>Stabsprung!G225</f>
        <v>0</v>
      </c>
      <c r="S16" s="8">
        <f t="shared" si="6"/>
        <v>1</v>
      </c>
      <c r="T16" s="35" t="e">
        <f>Schlagwurf!G225</f>
        <v>#NUM!</v>
      </c>
      <c r="U16" s="8" t="e">
        <f t="shared" si="7"/>
        <v>#NUM!</v>
      </c>
      <c r="V16" s="35" t="e">
        <f>Stoßen!G225</f>
        <v>#NUM!</v>
      </c>
      <c r="W16" s="8" t="e">
        <f t="shared" si="8"/>
        <v>#NUM!</v>
      </c>
      <c r="X16" s="35" t="e">
        <f>Drehwurf!G225</f>
        <v>#NUM!</v>
      </c>
      <c r="Y16" s="8" t="e">
        <f t="shared" si="9"/>
        <v>#NUM!</v>
      </c>
      <c r="Z16" s="35">
        <f>'Geh-Staffel'!I225</f>
        <v>0</v>
      </c>
      <c r="AA16" s="8">
        <f t="shared" ref="AA16" si="26">_xlfn.RANK.EQ(Z16,Z$2:Z$16,1)</f>
        <v>1</v>
      </c>
      <c r="AB16" s="35" t="e">
        <f>Gehen!E225</f>
        <v>#N/A</v>
      </c>
      <c r="AC16" s="8" t="e">
        <f t="shared" si="11"/>
        <v>#N/A</v>
      </c>
      <c r="AD16" s="35" t="e">
        <f>Transportlauf!E225</f>
        <v>#N/A</v>
      </c>
      <c r="AE16" s="8" t="e">
        <f t="shared" si="11"/>
        <v>#N/A</v>
      </c>
      <c r="AF16" s="34">
        <f>Biathlon!G31</f>
        <v>0</v>
      </c>
      <c r="AG16" s="8">
        <f t="shared" si="12"/>
        <v>1</v>
      </c>
      <c r="AH16" s="8"/>
      <c r="AI16" s="8"/>
      <c r="AJ16" s="8" t="e">
        <f t="shared" si="13"/>
        <v>#N/A</v>
      </c>
    </row>
  </sheetData>
  <printOptions horizontalCentered="1" verticalCentered="1"/>
  <pageMargins left="0.70866141732283472" right="0.70866141732283472" top="2.1653543307086616" bottom="0.78740157480314965" header="0.31496062992125984" footer="0.31496062992125984"/>
  <pageSetup paperSize="9" orientation="landscape" verticalDpi="0" r:id="rId1"/>
  <headerFooter>
    <oddHeader>&amp;L&amp;G&amp;C&amp;"-,Fett"&amp;20
Kinderpokal 2020 - Ort
&amp;"-,Kursiv"&amp;16U 10&amp;R&amp;G</oddHeader>
  </headerFooter>
  <legacyDrawingHF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92471E-A9CF-454F-87E2-3C67B89EC205}">
  <dimension ref="A11:BT76"/>
  <sheetViews>
    <sheetView zoomScale="60" zoomScaleNormal="60" workbookViewId="0">
      <selection activeCell="I3" sqref="I3"/>
    </sheetView>
  </sheetViews>
  <sheetFormatPr baseColWidth="10" defaultRowHeight="15" x14ac:dyDescent="0.25"/>
  <cols>
    <col min="1" max="72" width="9.7109375" customWidth="1"/>
  </cols>
  <sheetData>
    <row r="11" spans="1:72" s="39" customFormat="1" ht="39" x14ac:dyDescent="0.6">
      <c r="A11" s="55"/>
      <c r="B11" s="55"/>
      <c r="C11" s="55"/>
      <c r="D11" s="127" t="s">
        <v>98</v>
      </c>
      <c r="E11" s="127"/>
      <c r="F11" s="127"/>
      <c r="G11" s="127"/>
      <c r="H11" s="127"/>
      <c r="I11" s="127"/>
      <c r="J11" s="55"/>
      <c r="K11" s="55"/>
      <c r="L11" s="55"/>
      <c r="M11" s="127" t="s">
        <v>98</v>
      </c>
      <c r="N11" s="127"/>
      <c r="O11" s="127"/>
      <c r="P11" s="127"/>
      <c r="Q11" s="127"/>
      <c r="R11" s="127"/>
      <c r="S11" s="55"/>
      <c r="T11" s="55"/>
      <c r="U11" s="55"/>
      <c r="V11" s="127" t="s">
        <v>98</v>
      </c>
      <c r="W11" s="127"/>
      <c r="X11" s="127"/>
      <c r="Y11" s="127"/>
      <c r="Z11" s="127"/>
      <c r="AA11" s="127"/>
      <c r="AB11" s="55"/>
      <c r="AC11" s="55"/>
      <c r="AD11" s="55"/>
      <c r="AE11" s="127" t="s">
        <v>98</v>
      </c>
      <c r="AF11" s="127"/>
      <c r="AG11" s="127"/>
      <c r="AH11" s="127"/>
      <c r="AI11" s="127"/>
      <c r="AJ11" s="127"/>
      <c r="AK11" s="55"/>
      <c r="AL11" s="55"/>
      <c r="AM11" s="55"/>
      <c r="AN11" s="127" t="s">
        <v>98</v>
      </c>
      <c r="AO11" s="127"/>
      <c r="AP11" s="127"/>
      <c r="AQ11" s="127"/>
      <c r="AR11" s="127"/>
      <c r="AS11" s="127"/>
      <c r="AT11" s="55"/>
      <c r="AU11" s="55"/>
      <c r="AV11" s="55"/>
      <c r="AW11" s="127" t="s">
        <v>98</v>
      </c>
      <c r="AX11" s="127"/>
      <c r="AY11" s="127"/>
      <c r="AZ11" s="127"/>
      <c r="BA11" s="127"/>
      <c r="BB11" s="127"/>
      <c r="BC11" s="55"/>
      <c r="BD11" s="55"/>
      <c r="BE11" s="55"/>
      <c r="BF11" s="127" t="s">
        <v>98</v>
      </c>
      <c r="BG11" s="127"/>
      <c r="BH11" s="127"/>
      <c r="BI11" s="127"/>
      <c r="BJ11" s="127"/>
      <c r="BK11" s="127"/>
      <c r="BL11" s="55"/>
      <c r="BM11" s="55"/>
      <c r="BN11" s="55"/>
      <c r="BO11" s="127" t="s">
        <v>98</v>
      </c>
      <c r="BP11" s="127"/>
      <c r="BQ11" s="127"/>
      <c r="BR11" s="127"/>
      <c r="BS11" s="127"/>
      <c r="BT11" s="127"/>
    </row>
    <row r="12" spans="1:72" s="39" customFormat="1" ht="39" x14ac:dyDescent="0.6">
      <c r="A12" s="49"/>
      <c r="B12" s="49"/>
      <c r="C12" s="49"/>
      <c r="D12" s="49"/>
      <c r="E12" s="49"/>
      <c r="F12" s="49"/>
      <c r="G12" s="49"/>
      <c r="J12" s="49"/>
      <c r="K12" s="49"/>
      <c r="L12" s="49"/>
      <c r="M12" s="49"/>
      <c r="N12" s="49"/>
      <c r="O12" s="49"/>
      <c r="P12" s="49"/>
      <c r="S12" s="49"/>
      <c r="T12" s="49"/>
      <c r="U12" s="49"/>
      <c r="V12" s="49"/>
      <c r="W12" s="49"/>
      <c r="X12" s="49"/>
      <c r="Y12" s="49"/>
      <c r="AB12" s="49"/>
      <c r="AC12" s="49"/>
      <c r="AD12" s="49"/>
      <c r="AE12" s="49"/>
      <c r="AF12" s="49"/>
      <c r="AG12" s="49"/>
      <c r="AH12" s="49"/>
      <c r="AK12" s="49"/>
      <c r="AL12" s="49"/>
      <c r="AM12" s="49"/>
      <c r="AN12" s="49"/>
      <c r="AO12" s="49"/>
      <c r="AP12" s="49"/>
      <c r="AQ12" s="49"/>
      <c r="AT12" s="49"/>
      <c r="AU12" s="49"/>
      <c r="AV12" s="49"/>
      <c r="AW12" s="49"/>
      <c r="AX12" s="49"/>
      <c r="AY12" s="49"/>
      <c r="AZ12" s="49"/>
      <c r="BC12" s="49"/>
      <c r="BD12" s="49"/>
      <c r="BE12" s="49"/>
      <c r="BF12" s="49"/>
      <c r="BG12" s="49"/>
      <c r="BH12" s="49"/>
      <c r="BI12" s="49"/>
      <c r="BL12" s="49"/>
      <c r="BM12" s="49"/>
      <c r="BN12" s="49"/>
      <c r="BO12" s="49"/>
      <c r="BP12" s="49"/>
      <c r="BQ12" s="49"/>
      <c r="BR12" s="49"/>
    </row>
    <row r="13" spans="1:72" s="40" customFormat="1" ht="15" customHeight="1" x14ac:dyDescent="0.35">
      <c r="A13" s="122" t="s">
        <v>97</v>
      </c>
      <c r="B13" s="122"/>
      <c r="C13" s="122"/>
      <c r="D13" s="122"/>
      <c r="E13" s="122"/>
      <c r="F13" s="122"/>
      <c r="G13" s="122"/>
      <c r="H13" s="122"/>
      <c r="I13" s="122"/>
      <c r="J13" s="122" t="s">
        <v>97</v>
      </c>
      <c r="K13" s="122"/>
      <c r="L13" s="122"/>
      <c r="M13" s="122"/>
      <c r="N13" s="122"/>
      <c r="O13" s="122"/>
      <c r="P13" s="122"/>
      <c r="Q13" s="122"/>
      <c r="R13" s="122"/>
      <c r="S13" s="122" t="s">
        <v>97</v>
      </c>
      <c r="T13" s="122"/>
      <c r="U13" s="122"/>
      <c r="V13" s="122"/>
      <c r="W13" s="122"/>
      <c r="X13" s="122"/>
      <c r="Y13" s="122"/>
      <c r="Z13" s="122"/>
      <c r="AA13" s="122"/>
      <c r="AB13" s="122" t="s">
        <v>97</v>
      </c>
      <c r="AC13" s="122"/>
      <c r="AD13" s="122"/>
      <c r="AE13" s="122"/>
      <c r="AF13" s="122"/>
      <c r="AG13" s="122"/>
      <c r="AH13" s="122"/>
      <c r="AI13" s="122"/>
      <c r="AJ13" s="122"/>
      <c r="AK13" s="122" t="s">
        <v>97</v>
      </c>
      <c r="AL13" s="122"/>
      <c r="AM13" s="122"/>
      <c r="AN13" s="122"/>
      <c r="AO13" s="122"/>
      <c r="AP13" s="122"/>
      <c r="AQ13" s="122"/>
      <c r="AR13" s="122"/>
      <c r="AS13" s="122"/>
      <c r="AT13" s="122" t="s">
        <v>97</v>
      </c>
      <c r="AU13" s="122"/>
      <c r="AV13" s="122"/>
      <c r="AW13" s="122"/>
      <c r="AX13" s="122"/>
      <c r="AY13" s="122"/>
      <c r="AZ13" s="122"/>
      <c r="BA13" s="122"/>
      <c r="BB13" s="122"/>
      <c r="BC13" s="122" t="s">
        <v>97</v>
      </c>
      <c r="BD13" s="122"/>
      <c r="BE13" s="122"/>
      <c r="BF13" s="122"/>
      <c r="BG13" s="122"/>
      <c r="BH13" s="122"/>
      <c r="BI13" s="122"/>
      <c r="BJ13" s="122"/>
      <c r="BK13" s="122"/>
      <c r="BL13" s="122" t="s">
        <v>97</v>
      </c>
      <c r="BM13" s="122"/>
      <c r="BN13" s="122"/>
      <c r="BO13" s="122"/>
      <c r="BP13" s="122"/>
      <c r="BQ13" s="122"/>
      <c r="BR13" s="122"/>
      <c r="BS13" s="122"/>
      <c r="BT13" s="122"/>
    </row>
    <row r="14" spans="1:72" s="40" customFormat="1" ht="15" customHeight="1" x14ac:dyDescent="0.35">
      <c r="A14" s="122"/>
      <c r="B14" s="122"/>
      <c r="C14" s="122"/>
      <c r="D14" s="122"/>
      <c r="E14" s="122"/>
      <c r="F14" s="122"/>
      <c r="G14" s="122"/>
      <c r="H14" s="122"/>
      <c r="I14" s="122"/>
      <c r="J14" s="122"/>
      <c r="K14" s="122"/>
      <c r="L14" s="122"/>
      <c r="M14" s="122"/>
      <c r="N14" s="122"/>
      <c r="O14" s="122"/>
      <c r="P14" s="122"/>
      <c r="Q14" s="122"/>
      <c r="R14" s="122"/>
      <c r="S14" s="122"/>
      <c r="T14" s="122"/>
      <c r="U14" s="122"/>
      <c r="V14" s="122"/>
      <c r="W14" s="122"/>
      <c r="X14" s="122"/>
      <c r="Y14" s="122"/>
      <c r="Z14" s="122"/>
      <c r="AA14" s="122"/>
      <c r="AB14" s="122"/>
      <c r="AC14" s="122"/>
      <c r="AD14" s="122"/>
      <c r="AE14" s="122"/>
      <c r="AF14" s="122"/>
      <c r="AG14" s="122"/>
      <c r="AH14" s="122"/>
      <c r="AI14" s="122"/>
      <c r="AJ14" s="122"/>
      <c r="AK14" s="122"/>
      <c r="AL14" s="122"/>
      <c r="AM14" s="122"/>
      <c r="AN14" s="122"/>
      <c r="AO14" s="122"/>
      <c r="AP14" s="122"/>
      <c r="AQ14" s="122"/>
      <c r="AR14" s="122"/>
      <c r="AS14" s="122"/>
      <c r="AT14" s="122"/>
      <c r="AU14" s="122"/>
      <c r="AV14" s="122"/>
      <c r="AW14" s="122"/>
      <c r="AX14" s="122"/>
      <c r="AY14" s="122"/>
      <c r="AZ14" s="122"/>
      <c r="BA14" s="122"/>
      <c r="BB14" s="122"/>
      <c r="BC14" s="122"/>
      <c r="BD14" s="122"/>
      <c r="BE14" s="122"/>
      <c r="BF14" s="122"/>
      <c r="BG14" s="122"/>
      <c r="BH14" s="122"/>
      <c r="BI14" s="122"/>
      <c r="BJ14" s="122"/>
      <c r="BK14" s="122"/>
      <c r="BL14" s="122"/>
      <c r="BM14" s="122"/>
      <c r="BN14" s="122"/>
      <c r="BO14" s="122"/>
      <c r="BP14" s="122"/>
      <c r="BQ14" s="122"/>
      <c r="BR14" s="122"/>
      <c r="BS14" s="122"/>
      <c r="BT14" s="122"/>
    </row>
    <row r="15" spans="1:72" s="41" customFormat="1" ht="21" x14ac:dyDescent="0.35">
      <c r="A15" s="123" t="s">
        <v>96</v>
      </c>
      <c r="B15" s="123"/>
      <c r="C15" s="123"/>
      <c r="D15" s="123"/>
      <c r="E15" s="123"/>
      <c r="F15" s="123"/>
      <c r="G15" s="123"/>
      <c r="H15" s="123"/>
      <c r="I15" s="123"/>
      <c r="J15" s="123" t="s">
        <v>96</v>
      </c>
      <c r="K15" s="123"/>
      <c r="L15" s="123"/>
      <c r="M15" s="123"/>
      <c r="N15" s="123"/>
      <c r="O15" s="123"/>
      <c r="P15" s="123"/>
      <c r="Q15" s="123"/>
      <c r="R15" s="123"/>
      <c r="S15" s="123" t="s">
        <v>96</v>
      </c>
      <c r="T15" s="123"/>
      <c r="U15" s="123"/>
      <c r="V15" s="123"/>
      <c r="W15" s="123"/>
      <c r="X15" s="123"/>
      <c r="Y15" s="123"/>
      <c r="Z15" s="123"/>
      <c r="AA15" s="123"/>
      <c r="AB15" s="123" t="s">
        <v>96</v>
      </c>
      <c r="AC15" s="123"/>
      <c r="AD15" s="123"/>
      <c r="AE15" s="123"/>
      <c r="AF15" s="123"/>
      <c r="AG15" s="123"/>
      <c r="AH15" s="123"/>
      <c r="AI15" s="123"/>
      <c r="AJ15" s="123"/>
      <c r="AK15" s="123" t="s">
        <v>96</v>
      </c>
      <c r="AL15" s="123"/>
      <c r="AM15" s="123"/>
      <c r="AN15" s="123"/>
      <c r="AO15" s="123"/>
      <c r="AP15" s="123"/>
      <c r="AQ15" s="123"/>
      <c r="AR15" s="123"/>
      <c r="AS15" s="123"/>
      <c r="AT15" s="123" t="s">
        <v>96</v>
      </c>
      <c r="AU15" s="123"/>
      <c r="AV15" s="123"/>
      <c r="AW15" s="123"/>
      <c r="AX15" s="123"/>
      <c r="AY15" s="123"/>
      <c r="AZ15" s="123"/>
      <c r="BA15" s="123"/>
      <c r="BB15" s="123"/>
      <c r="BC15" s="123" t="s">
        <v>96</v>
      </c>
      <c r="BD15" s="123"/>
      <c r="BE15" s="123"/>
      <c r="BF15" s="123"/>
      <c r="BG15" s="123"/>
      <c r="BH15" s="123"/>
      <c r="BI15" s="123"/>
      <c r="BJ15" s="123"/>
      <c r="BK15" s="123"/>
      <c r="BL15" s="123" t="s">
        <v>96</v>
      </c>
      <c r="BM15" s="123"/>
      <c r="BN15" s="123"/>
      <c r="BO15" s="123"/>
      <c r="BP15" s="123"/>
      <c r="BQ15" s="123"/>
      <c r="BR15" s="123"/>
      <c r="BS15" s="123"/>
      <c r="BT15" s="123"/>
    </row>
    <row r="18" spans="1:72" s="42" customFormat="1" ht="51" x14ac:dyDescent="0.75">
      <c r="A18" s="124" t="e">
        <f>_xlfn.TEXTJOIN(,,Wertung!AJ2,"."," Platz")</f>
        <v>#N/A</v>
      </c>
      <c r="B18" s="124"/>
      <c r="C18" s="124"/>
      <c r="D18" s="124"/>
      <c r="E18" s="124"/>
      <c r="F18" s="124"/>
      <c r="G18" s="124"/>
      <c r="H18" s="124"/>
      <c r="I18" s="124"/>
      <c r="J18" s="124" t="e">
        <f>_xlfn.TEXTJOIN(,,Wertung!AJ4,"."," Platz")</f>
        <v>#N/A</v>
      </c>
      <c r="K18" s="124"/>
      <c r="L18" s="124"/>
      <c r="M18" s="124"/>
      <c r="N18" s="124"/>
      <c r="O18" s="124"/>
      <c r="P18" s="124"/>
      <c r="Q18" s="124"/>
      <c r="R18" s="124"/>
      <c r="S18" s="124" t="e">
        <f>_xlfn.TEXTJOIN(,,Wertung!AJ6,"."," Platz")</f>
        <v>#N/A</v>
      </c>
      <c r="T18" s="124"/>
      <c r="U18" s="124"/>
      <c r="V18" s="124"/>
      <c r="W18" s="124"/>
      <c r="X18" s="124"/>
      <c r="Y18" s="124"/>
      <c r="Z18" s="124"/>
      <c r="AA18" s="124"/>
      <c r="AB18" s="124" t="e">
        <f>_xlfn.TEXTJOIN(,,Wertung!AJ8,"."," Platz")</f>
        <v>#N/A</v>
      </c>
      <c r="AC18" s="124"/>
      <c r="AD18" s="124"/>
      <c r="AE18" s="124"/>
      <c r="AF18" s="124"/>
      <c r="AG18" s="124"/>
      <c r="AH18" s="124"/>
      <c r="AI18" s="124"/>
      <c r="AJ18" s="124"/>
      <c r="AK18" s="124" t="e">
        <f>_xlfn.TEXTJOIN(,,Wertung!AJ10,"."," Platz")</f>
        <v>#N/A</v>
      </c>
      <c r="AL18" s="124"/>
      <c r="AM18" s="124"/>
      <c r="AN18" s="124"/>
      <c r="AO18" s="124"/>
      <c r="AP18" s="124"/>
      <c r="AQ18" s="124"/>
      <c r="AR18" s="124"/>
      <c r="AS18" s="124"/>
      <c r="AT18" s="124" t="e">
        <f>_xlfn.TEXTJOIN(,,Wertung!AJ12,"."," Platz")</f>
        <v>#N/A</v>
      </c>
      <c r="AU18" s="124"/>
      <c r="AV18" s="124"/>
      <c r="AW18" s="124"/>
      <c r="AX18" s="124"/>
      <c r="AY18" s="124"/>
      <c r="AZ18" s="124"/>
      <c r="BA18" s="124"/>
      <c r="BB18" s="124"/>
      <c r="BC18" s="124" t="e">
        <f>_xlfn.TEXTJOIN(,,Wertung!AJ14,"."," Platz")</f>
        <v>#N/A</v>
      </c>
      <c r="BD18" s="124"/>
      <c r="BE18" s="124"/>
      <c r="BF18" s="124"/>
      <c r="BG18" s="124"/>
      <c r="BH18" s="124"/>
      <c r="BI18" s="124"/>
      <c r="BJ18" s="124"/>
      <c r="BK18" s="124"/>
      <c r="BL18" s="124" t="e">
        <f>_xlfn.TEXTJOIN(,,Wertung!AJ16,"."," Platz")</f>
        <v>#N/A</v>
      </c>
      <c r="BM18" s="124"/>
      <c r="BN18" s="124"/>
      <c r="BO18" s="124"/>
      <c r="BP18" s="124"/>
      <c r="BQ18" s="124"/>
      <c r="BR18" s="124"/>
      <c r="BS18" s="124"/>
      <c r="BT18" s="124"/>
    </row>
    <row r="20" spans="1:72" s="40" customFormat="1" ht="23.25" x14ac:dyDescent="0.35">
      <c r="A20" s="125" t="str">
        <f>_xlfn.TEXTJOIN(,,Wertung!AI2," Punkte")</f>
        <v xml:space="preserve"> Punkte</v>
      </c>
      <c r="B20" s="125"/>
      <c r="C20" s="125"/>
      <c r="D20" s="125"/>
      <c r="E20" s="125"/>
      <c r="F20" s="125"/>
      <c r="G20" s="125"/>
      <c r="H20" s="125"/>
      <c r="I20" s="125"/>
      <c r="J20" s="125" t="str">
        <f>_xlfn.TEXTJOIN(,,Wertung!AI4," Punkte")</f>
        <v xml:space="preserve"> Punkte</v>
      </c>
      <c r="K20" s="125"/>
      <c r="L20" s="125"/>
      <c r="M20" s="125"/>
      <c r="N20" s="125"/>
      <c r="O20" s="125"/>
      <c r="P20" s="125"/>
      <c r="Q20" s="125"/>
      <c r="R20" s="125"/>
      <c r="S20" s="125" t="str">
        <f>_xlfn.TEXTJOIN(,,Wertung!AI6," Punkte")</f>
        <v xml:space="preserve"> Punkte</v>
      </c>
      <c r="T20" s="125"/>
      <c r="U20" s="125"/>
      <c r="V20" s="125"/>
      <c r="W20" s="125"/>
      <c r="X20" s="125"/>
      <c r="Y20" s="125"/>
      <c r="Z20" s="125"/>
      <c r="AA20" s="125"/>
      <c r="AB20" s="125" t="str">
        <f>_xlfn.TEXTJOIN(,,Wertung!AI8," Punkte")</f>
        <v xml:space="preserve"> Punkte</v>
      </c>
      <c r="AC20" s="125"/>
      <c r="AD20" s="125"/>
      <c r="AE20" s="125"/>
      <c r="AF20" s="125"/>
      <c r="AG20" s="125"/>
      <c r="AH20" s="125"/>
      <c r="AI20" s="125"/>
      <c r="AJ20" s="125"/>
      <c r="AK20" s="125" t="str">
        <f>_xlfn.TEXTJOIN(,,Wertung!AI10," Punkte")</f>
        <v xml:space="preserve"> Punkte</v>
      </c>
      <c r="AL20" s="125"/>
      <c r="AM20" s="125"/>
      <c r="AN20" s="125"/>
      <c r="AO20" s="125"/>
      <c r="AP20" s="125"/>
      <c r="AQ20" s="125"/>
      <c r="AR20" s="125"/>
      <c r="AS20" s="125"/>
      <c r="AT20" s="125" t="str">
        <f>_xlfn.TEXTJOIN(,,Wertung!AI12," Punkte")</f>
        <v xml:space="preserve"> Punkte</v>
      </c>
      <c r="AU20" s="125"/>
      <c r="AV20" s="125"/>
      <c r="AW20" s="125"/>
      <c r="AX20" s="125"/>
      <c r="AY20" s="125"/>
      <c r="AZ20" s="125"/>
      <c r="BA20" s="125"/>
      <c r="BB20" s="125"/>
      <c r="BC20" s="125" t="str">
        <f>_xlfn.TEXTJOIN(,,Wertung!AI14," Punkte")</f>
        <v xml:space="preserve"> Punkte</v>
      </c>
      <c r="BD20" s="125"/>
      <c r="BE20" s="125"/>
      <c r="BF20" s="125"/>
      <c r="BG20" s="125"/>
      <c r="BH20" s="125"/>
      <c r="BI20" s="125"/>
      <c r="BJ20" s="125"/>
      <c r="BK20" s="125"/>
      <c r="BL20" s="125" t="str">
        <f>_xlfn.TEXTJOIN(,,Wertung!AI16," Punkte")</f>
        <v xml:space="preserve"> Punkte</v>
      </c>
      <c r="BM20" s="125"/>
      <c r="BN20" s="125"/>
      <c r="BO20" s="125"/>
      <c r="BP20" s="125"/>
      <c r="BQ20" s="125"/>
      <c r="BR20" s="125"/>
      <c r="BS20" s="125"/>
      <c r="BT20" s="125"/>
    </row>
    <row r="23" spans="1:72" s="43" customFormat="1" ht="35.1" customHeight="1" x14ac:dyDescent="0.6">
      <c r="A23" s="126" t="str">
        <f>Teams!A1</f>
        <v>Teamname 1</v>
      </c>
      <c r="B23" s="126"/>
      <c r="C23" s="126"/>
      <c r="D23" s="126"/>
      <c r="E23" s="126"/>
      <c r="F23" s="126"/>
      <c r="G23" s="126"/>
      <c r="H23" s="126"/>
      <c r="I23" s="126"/>
      <c r="J23" s="126" t="str">
        <f>Teams!A33</f>
        <v>Teamname 3</v>
      </c>
      <c r="K23" s="126"/>
      <c r="L23" s="126"/>
      <c r="M23" s="126"/>
      <c r="N23" s="126"/>
      <c r="O23" s="126"/>
      <c r="P23" s="126"/>
      <c r="Q23" s="126"/>
      <c r="R23" s="126"/>
      <c r="S23" s="126" t="str">
        <f>Teams!A65</f>
        <v>Teamname 5</v>
      </c>
      <c r="T23" s="126"/>
      <c r="U23" s="126"/>
      <c r="V23" s="126"/>
      <c r="W23" s="126"/>
      <c r="X23" s="126"/>
      <c r="Y23" s="126"/>
      <c r="Z23" s="126"/>
      <c r="AA23" s="126"/>
      <c r="AB23" s="126" t="str">
        <f>Teams!A97</f>
        <v>Teamname 7</v>
      </c>
      <c r="AC23" s="126"/>
      <c r="AD23" s="126"/>
      <c r="AE23" s="126"/>
      <c r="AF23" s="126"/>
      <c r="AG23" s="126"/>
      <c r="AH23" s="126"/>
      <c r="AI23" s="126"/>
      <c r="AJ23" s="126"/>
      <c r="AK23" s="126" t="str">
        <f>Teams!A129</f>
        <v>Teamname 9</v>
      </c>
      <c r="AL23" s="126"/>
      <c r="AM23" s="126"/>
      <c r="AN23" s="126"/>
      <c r="AO23" s="126"/>
      <c r="AP23" s="126"/>
      <c r="AQ23" s="126"/>
      <c r="AR23" s="126"/>
      <c r="AS23" s="126"/>
      <c r="AT23" s="126" t="str">
        <f>Teams!A161</f>
        <v>Teamname 11</v>
      </c>
      <c r="AU23" s="126"/>
      <c r="AV23" s="126"/>
      <c r="AW23" s="126"/>
      <c r="AX23" s="126"/>
      <c r="AY23" s="126"/>
      <c r="AZ23" s="126"/>
      <c r="BA23" s="126"/>
      <c r="BB23" s="126"/>
      <c r="BC23" s="126" t="str">
        <f>Teams!A193</f>
        <v>Teamname 13</v>
      </c>
      <c r="BD23" s="126"/>
      <c r="BE23" s="126"/>
      <c r="BF23" s="126"/>
      <c r="BG23" s="126"/>
      <c r="BH23" s="126"/>
      <c r="BI23" s="126"/>
      <c r="BJ23" s="126"/>
      <c r="BK23" s="126"/>
      <c r="BL23" s="126" t="str">
        <f>Teams!A225</f>
        <v>Teamname 15</v>
      </c>
      <c r="BM23" s="126"/>
      <c r="BN23" s="126"/>
      <c r="BO23" s="126"/>
      <c r="BP23" s="126"/>
      <c r="BQ23" s="126"/>
      <c r="BR23" s="126"/>
      <c r="BS23" s="126"/>
      <c r="BT23" s="126"/>
    </row>
    <row r="25" spans="1:72" s="44" customFormat="1" ht="18" customHeight="1" x14ac:dyDescent="0.3">
      <c r="E25" s="47" t="str">
        <f>_xlfn.CONCAT(Teams!A3," ",Teams!B3)</f>
        <v>Vorname 1 Name 1</v>
      </c>
      <c r="F25" s="46"/>
      <c r="N25" s="47" t="str">
        <f>_xlfn.CONCAT(Teams!A35," ",Teams!B35)</f>
        <v>Vorname 1 Name 1</v>
      </c>
      <c r="O25" s="46"/>
      <c r="W25" s="47" t="str">
        <f>_xlfn.CONCAT(Teams!A67," ",Teams!B67)</f>
        <v>Vorname 1 Name 1</v>
      </c>
      <c r="X25" s="46"/>
      <c r="AF25" s="47" t="str">
        <f>_xlfn.CONCAT(Teams!A99," ",Teams!B99)</f>
        <v>Vorname 1 Name 1</v>
      </c>
      <c r="AG25" s="46"/>
      <c r="AO25" s="47" t="str">
        <f>_xlfn.CONCAT(Teams!A131," ",Teams!B131)</f>
        <v>Vorname 1 Name 1</v>
      </c>
      <c r="AP25" s="46"/>
      <c r="AX25" s="47" t="str">
        <f>_xlfn.CONCAT(Teams!A163," ",Teams!B163)</f>
        <v>Vorname 1 Name 1</v>
      </c>
      <c r="AY25" s="46"/>
      <c r="BG25" s="47" t="str">
        <f>_xlfn.CONCAT(Teams!A195," ",Teams!B195)</f>
        <v>Vorname 1 Name 1</v>
      </c>
      <c r="BH25" s="46"/>
      <c r="BP25" s="47" t="str">
        <f>_xlfn.CONCAT(Teams!A227," ",Teams!B227)</f>
        <v>Vorname 1 Name 1</v>
      </c>
      <c r="BQ25" s="46"/>
    </row>
    <row r="26" spans="1:72" s="44" customFormat="1" ht="18.75" x14ac:dyDescent="0.3">
      <c r="E26" s="47" t="str">
        <f>_xlfn.CONCAT(Teams!A4," ",Teams!B4)</f>
        <v>Vorname 2 Name 2</v>
      </c>
      <c r="F26" s="46"/>
      <c r="N26" s="47" t="str">
        <f>_xlfn.CONCAT(Teams!A36," ",Teams!B36)</f>
        <v>Vorname 2 Name 2</v>
      </c>
      <c r="O26" s="46"/>
      <c r="W26" s="47" t="str">
        <f>_xlfn.CONCAT(Teams!A68," ",Teams!B68)</f>
        <v>Vorname 2 Name 2</v>
      </c>
      <c r="X26" s="46"/>
      <c r="AF26" s="47" t="str">
        <f>_xlfn.CONCAT(Teams!A100," ",Teams!B100)</f>
        <v>Vorname 2 Name 2</v>
      </c>
      <c r="AG26" s="46"/>
      <c r="AO26" s="47" t="str">
        <f>_xlfn.CONCAT(Teams!A132," ",Teams!B132)</f>
        <v>Vorname 2 Name 2</v>
      </c>
      <c r="AP26" s="46"/>
      <c r="AX26" s="47" t="str">
        <f>_xlfn.CONCAT(Teams!A164," ",Teams!B164)</f>
        <v>Vorname 2 Name 2</v>
      </c>
      <c r="AY26" s="46"/>
      <c r="BG26" s="47" t="str">
        <f>_xlfn.CONCAT(Teams!A196," ",Teams!B196)</f>
        <v>Vorname 2 Name 2</v>
      </c>
      <c r="BH26" s="46"/>
      <c r="BP26" s="47" t="str">
        <f>_xlfn.CONCAT(Teams!A228," ",Teams!B228)</f>
        <v>Vorname 2 Name 2</v>
      </c>
      <c r="BQ26" s="46"/>
    </row>
    <row r="27" spans="1:72" s="44" customFormat="1" ht="18.75" x14ac:dyDescent="0.3">
      <c r="E27" s="47" t="str">
        <f>_xlfn.CONCAT(Teams!A5," ",Teams!B5)</f>
        <v>Vorname 3 Name 3</v>
      </c>
      <c r="F27" s="46"/>
      <c r="N27" s="47" t="str">
        <f>_xlfn.CONCAT(Teams!A37," ",Teams!B37)</f>
        <v>Vorname 3 Name 3</v>
      </c>
      <c r="O27" s="46"/>
      <c r="W27" s="47" t="str">
        <f>_xlfn.CONCAT(Teams!A69," ",Teams!B69)</f>
        <v>Vorname 3 Name 3</v>
      </c>
      <c r="X27" s="46"/>
      <c r="AF27" s="47" t="str">
        <f>_xlfn.CONCAT(Teams!A101," ",Teams!B101)</f>
        <v>Vorname 3 Name 3</v>
      </c>
      <c r="AG27" s="46"/>
      <c r="AO27" s="47" t="str">
        <f>_xlfn.CONCAT(Teams!A133," ",Teams!B133)</f>
        <v>Vorname 3 Name 3</v>
      </c>
      <c r="AP27" s="46"/>
      <c r="AX27" s="47" t="str">
        <f>_xlfn.CONCAT(Teams!A165," ",Teams!B165)</f>
        <v>Vorname 3 Name 3</v>
      </c>
      <c r="AY27" s="46"/>
      <c r="BG27" s="47" t="str">
        <f>_xlfn.CONCAT(Teams!A197," ",Teams!B197)</f>
        <v>Vorname 3 Name 3</v>
      </c>
      <c r="BH27" s="46"/>
      <c r="BP27" s="47" t="str">
        <f>_xlfn.CONCAT(Teams!A229," ",Teams!B229)</f>
        <v>Vorname 3 Name 3</v>
      </c>
      <c r="BQ27" s="46"/>
    </row>
    <row r="28" spans="1:72" s="44" customFormat="1" ht="18.75" x14ac:dyDescent="0.3">
      <c r="E28" s="47" t="str">
        <f>_xlfn.CONCAT(Teams!A6," ",Teams!B6)</f>
        <v>Vorname 4 Name 4</v>
      </c>
      <c r="F28" s="46"/>
      <c r="N28" s="47" t="str">
        <f>_xlfn.CONCAT(Teams!A38," ",Teams!B38)</f>
        <v>Vorname 4 Name 4</v>
      </c>
      <c r="O28" s="46"/>
      <c r="W28" s="47" t="str">
        <f>_xlfn.CONCAT(Teams!A70," ",Teams!B70)</f>
        <v>Vorname 4 Name 4</v>
      </c>
      <c r="X28" s="46"/>
      <c r="AF28" s="47" t="str">
        <f>_xlfn.CONCAT(Teams!A102," ",Teams!B102)</f>
        <v>Vorname 4 Name 4</v>
      </c>
      <c r="AG28" s="46"/>
      <c r="AO28" s="47" t="str">
        <f>_xlfn.CONCAT(Teams!A134," ",Teams!B134)</f>
        <v>Vorname 4 Name 4</v>
      </c>
      <c r="AP28" s="46"/>
      <c r="AX28" s="47" t="str">
        <f>_xlfn.CONCAT(Teams!A166," ",Teams!B166)</f>
        <v>Vorname 4 Name 4</v>
      </c>
      <c r="AY28" s="46"/>
      <c r="BG28" s="47" t="str">
        <f>_xlfn.CONCAT(Teams!A198," ",Teams!B198)</f>
        <v>Vorname 4 Name 4</v>
      </c>
      <c r="BH28" s="46"/>
      <c r="BP28" s="47" t="str">
        <f>_xlfn.CONCAT(Teams!A230," ",Teams!B230)</f>
        <v>Vorname 4 Name 4</v>
      </c>
      <c r="BQ28" s="46"/>
    </row>
    <row r="29" spans="1:72" s="44" customFormat="1" ht="18.75" x14ac:dyDescent="0.3">
      <c r="E29" s="47" t="str">
        <f>_xlfn.CONCAT(Teams!A7," ",Teams!B7)</f>
        <v>Vorname 5 Name 5</v>
      </c>
      <c r="F29" s="46"/>
      <c r="N29" s="47" t="str">
        <f>_xlfn.CONCAT(Teams!A39," ",Teams!B39)</f>
        <v>Vorname 5 Name 5</v>
      </c>
      <c r="O29" s="46"/>
      <c r="W29" s="47" t="str">
        <f>_xlfn.CONCAT(Teams!A71," ",Teams!B71)</f>
        <v>Vorname 5 Name 5</v>
      </c>
      <c r="X29" s="46"/>
      <c r="AF29" s="47" t="str">
        <f>_xlfn.CONCAT(Teams!A103," ",Teams!B103)</f>
        <v>Vorname 5 Name 5</v>
      </c>
      <c r="AG29" s="46"/>
      <c r="AO29" s="47" t="str">
        <f>_xlfn.CONCAT(Teams!A135," ",Teams!B135)</f>
        <v>Vorname 5 Name 5</v>
      </c>
      <c r="AP29" s="46"/>
      <c r="AX29" s="47" t="str">
        <f>_xlfn.CONCAT(Teams!A167," ",Teams!B167)</f>
        <v>Vorname 5 Name 5</v>
      </c>
      <c r="AY29" s="46"/>
      <c r="BG29" s="47" t="str">
        <f>_xlfn.CONCAT(Teams!A199," ",Teams!B199)</f>
        <v>Vorname 5 Name 5</v>
      </c>
      <c r="BH29" s="46"/>
      <c r="BP29" s="47" t="str">
        <f>_xlfn.CONCAT(Teams!A231," ",Teams!B231)</f>
        <v>Vorname 5 Name 5</v>
      </c>
      <c r="BQ29" s="46"/>
    </row>
    <row r="30" spans="1:72" s="44" customFormat="1" ht="18.75" x14ac:dyDescent="0.3">
      <c r="E30" s="47" t="str">
        <f>_xlfn.CONCAT(Teams!A8," ",Teams!B8)</f>
        <v>Vorname 6 Name 6</v>
      </c>
      <c r="F30" s="46"/>
      <c r="N30" s="47" t="str">
        <f>_xlfn.CONCAT(Teams!A40," ",Teams!B40)</f>
        <v>Vorname 6 Name 6</v>
      </c>
      <c r="O30" s="46"/>
      <c r="W30" s="47" t="str">
        <f>_xlfn.CONCAT(Teams!A72," ",Teams!B72)</f>
        <v>Vorname 6 Name 6</v>
      </c>
      <c r="X30" s="46"/>
      <c r="AF30" s="47" t="str">
        <f>_xlfn.CONCAT(Teams!A104," ",Teams!B104)</f>
        <v>Vorname 6 Name 6</v>
      </c>
      <c r="AG30" s="46"/>
      <c r="AO30" s="47" t="str">
        <f>_xlfn.CONCAT(Teams!A136," ",Teams!B136)</f>
        <v>Vorname 6 Name 6</v>
      </c>
      <c r="AP30" s="46"/>
      <c r="AX30" s="47" t="str">
        <f>_xlfn.CONCAT(Teams!A168," ",Teams!B168)</f>
        <v>Vorname 6 Name 6</v>
      </c>
      <c r="AY30" s="46"/>
      <c r="BG30" s="47" t="str">
        <f>_xlfn.CONCAT(Teams!A200," ",Teams!B200)</f>
        <v>Vorname 6 Name 6</v>
      </c>
      <c r="BH30" s="46"/>
      <c r="BP30" s="47" t="str">
        <f>_xlfn.CONCAT(Teams!A232," ",Teams!B232)</f>
        <v>Vorname 6 Name 6</v>
      </c>
      <c r="BQ30" s="46"/>
    </row>
    <row r="31" spans="1:72" s="44" customFormat="1" ht="18.75" x14ac:dyDescent="0.3">
      <c r="E31" s="47" t="str">
        <f>_xlfn.CONCAT(Teams!A9," ",Teams!B9)</f>
        <v>Vorname 7 Name 7</v>
      </c>
      <c r="F31" s="46"/>
      <c r="N31" s="47" t="str">
        <f>_xlfn.CONCAT(Teams!A41," ",Teams!B41)</f>
        <v>Vorname 7 Name 7</v>
      </c>
      <c r="O31" s="46"/>
      <c r="W31" s="47" t="str">
        <f>_xlfn.CONCAT(Teams!A73," ",Teams!B73)</f>
        <v>Vorname 7 Name 7</v>
      </c>
      <c r="X31" s="46"/>
      <c r="AF31" s="47" t="str">
        <f>_xlfn.CONCAT(Teams!A105," ",Teams!B105)</f>
        <v>Vorname 7 Name 7</v>
      </c>
      <c r="AG31" s="46"/>
      <c r="AO31" s="47" t="str">
        <f>_xlfn.CONCAT(Teams!A137," ",Teams!B137)</f>
        <v>Vorname 7 Name 7</v>
      </c>
      <c r="AP31" s="46"/>
      <c r="AX31" s="47" t="str">
        <f>_xlfn.CONCAT(Teams!A169," ",Teams!B169)</f>
        <v>Vorname 7 Name 7</v>
      </c>
      <c r="AY31" s="46"/>
      <c r="BG31" s="47" t="str">
        <f>_xlfn.CONCAT(Teams!A201," ",Teams!B201)</f>
        <v>Vorname 7 Name 7</v>
      </c>
      <c r="BH31" s="46"/>
      <c r="BP31" s="47" t="str">
        <f>_xlfn.CONCAT(Teams!A233," ",Teams!B233)</f>
        <v>Vorname 7 Name 7</v>
      </c>
      <c r="BQ31" s="46"/>
    </row>
    <row r="32" spans="1:72" s="44" customFormat="1" ht="18.75" x14ac:dyDescent="0.3">
      <c r="E32" s="47" t="str">
        <f>_xlfn.CONCAT(Teams!A10," ",Teams!B10)</f>
        <v>Vorname 8 Name 8</v>
      </c>
      <c r="F32" s="46"/>
      <c r="N32" s="47" t="str">
        <f>_xlfn.CONCAT(Teams!A42," ",Teams!B42)</f>
        <v>Vorname 8 Name 8</v>
      </c>
      <c r="O32" s="46"/>
      <c r="W32" s="47" t="str">
        <f>_xlfn.CONCAT(Teams!A74," ",Teams!B74)</f>
        <v>Vorname 8 Name 8</v>
      </c>
      <c r="X32" s="46"/>
      <c r="AF32" s="47" t="str">
        <f>_xlfn.CONCAT(Teams!A106," ",Teams!B106)</f>
        <v>Vorname 8 Name 8</v>
      </c>
      <c r="AG32" s="46"/>
      <c r="AO32" s="47" t="str">
        <f>_xlfn.CONCAT(Teams!A138," ",Teams!B138)</f>
        <v>Vorname 8 Name 8</v>
      </c>
      <c r="AP32" s="46"/>
      <c r="AX32" s="47" t="str">
        <f>_xlfn.CONCAT(Teams!A170," ",Teams!B170)</f>
        <v>Vorname 8 Name 8</v>
      </c>
      <c r="AY32" s="46"/>
      <c r="BG32" s="47" t="str">
        <f>_xlfn.CONCAT(Teams!A202," ",Teams!B202)</f>
        <v>Vorname 8 Name 8</v>
      </c>
      <c r="BH32" s="46"/>
      <c r="BP32" s="47" t="str">
        <f>_xlfn.CONCAT(Teams!A234," ",Teams!B234)</f>
        <v>Vorname 8 Name 8</v>
      </c>
      <c r="BQ32" s="46"/>
    </row>
    <row r="33" spans="5:69" s="44" customFormat="1" ht="18.75" x14ac:dyDescent="0.3">
      <c r="E33" s="47" t="str">
        <f>_xlfn.CONCAT(Teams!A11," ",Teams!B11)</f>
        <v>Vorname 9 Name 9</v>
      </c>
      <c r="F33" s="46"/>
      <c r="N33" s="47" t="str">
        <f>_xlfn.CONCAT(Teams!A43," ",Teams!B43)</f>
        <v>Vorname 9 Name 9</v>
      </c>
      <c r="O33" s="46"/>
      <c r="W33" s="47" t="str">
        <f>_xlfn.CONCAT(Teams!A75," ",Teams!B75)</f>
        <v>Vorname 9 Name 9</v>
      </c>
      <c r="X33" s="46"/>
      <c r="AF33" s="47" t="str">
        <f>_xlfn.CONCAT(Teams!A107," ",Teams!B107)</f>
        <v>Vorname 9 Name 9</v>
      </c>
      <c r="AG33" s="46"/>
      <c r="AO33" s="47" t="str">
        <f>_xlfn.CONCAT(Teams!A139," ",Teams!B139)</f>
        <v>Vorname 9 Name 9</v>
      </c>
      <c r="AP33" s="46"/>
      <c r="AX33" s="47" t="str">
        <f>_xlfn.CONCAT(Teams!A171," ",Teams!B171)</f>
        <v>Vorname 9 Name 9</v>
      </c>
      <c r="AY33" s="46"/>
      <c r="BG33" s="47" t="str">
        <f>_xlfn.CONCAT(Teams!A203," ",Teams!B203)</f>
        <v>Vorname 9 Name 9</v>
      </c>
      <c r="BH33" s="46"/>
      <c r="BP33" s="47" t="str">
        <f>_xlfn.CONCAT(Teams!A235," ",Teams!B235)</f>
        <v>Vorname 9 Name 9</v>
      </c>
      <c r="BQ33" s="46"/>
    </row>
    <row r="34" spans="5:69" s="44" customFormat="1" ht="18.75" x14ac:dyDescent="0.3">
      <c r="E34" s="47" t="str">
        <f>_xlfn.CONCAT(Teams!A12," ",Teams!B12)</f>
        <v>Vorname 10 Name 10</v>
      </c>
      <c r="F34" s="46"/>
      <c r="N34" s="47" t="str">
        <f>_xlfn.CONCAT(Teams!A44," ",Teams!B44)</f>
        <v>Vorname 10 Name 10</v>
      </c>
      <c r="O34" s="46"/>
      <c r="W34" s="47" t="str">
        <f>_xlfn.CONCAT(Teams!A76," ",Teams!B76)</f>
        <v>Vorname 10 Name 10</v>
      </c>
      <c r="X34" s="46"/>
      <c r="AF34" s="47" t="str">
        <f>_xlfn.CONCAT(Teams!A108," ",Teams!B108)</f>
        <v>Vorname 10 Name 10</v>
      </c>
      <c r="AG34" s="46"/>
      <c r="AO34" s="47" t="str">
        <f>_xlfn.CONCAT(Teams!A140," ",Teams!B140)</f>
        <v>Vorname 10 Name 10</v>
      </c>
      <c r="AP34" s="46"/>
      <c r="AX34" s="47" t="str">
        <f>_xlfn.CONCAT(Teams!A172," ",Teams!B172)</f>
        <v>Vorname 10 Name 10</v>
      </c>
      <c r="AY34" s="46"/>
      <c r="BG34" s="47" t="str">
        <f>_xlfn.CONCAT(Teams!A204," ",Teams!B204)</f>
        <v>Vorname 10 Name 10</v>
      </c>
      <c r="BH34" s="46"/>
      <c r="BP34" s="47" t="str">
        <f>_xlfn.CONCAT(Teams!A236," ",Teams!B236)</f>
        <v>Vorname 10 Name 10</v>
      </c>
      <c r="BQ34" s="46"/>
    </row>
    <row r="35" spans="5:69" ht="18.75" x14ac:dyDescent="0.3">
      <c r="E35" s="47" t="str">
        <f>_xlfn.CONCAT(Teams!A13," ",Teams!B13)</f>
        <v>Vorname 11 Name 11</v>
      </c>
      <c r="F35" s="46"/>
      <c r="N35" s="47" t="str">
        <f>_xlfn.CONCAT(Teams!A45," ",Teams!B45)</f>
        <v>Vorname 11 Name 11</v>
      </c>
      <c r="O35" s="46"/>
      <c r="W35" s="47" t="str">
        <f>_xlfn.CONCAT(Teams!A77," ",Teams!B77)</f>
        <v>Vorname 11 Name 11</v>
      </c>
      <c r="X35" s="46"/>
      <c r="AF35" s="47" t="str">
        <f>_xlfn.CONCAT(Teams!A109," ",Teams!B109)</f>
        <v>Vorname 11 Name 11</v>
      </c>
      <c r="AG35" s="46"/>
      <c r="AO35" s="47" t="str">
        <f>_xlfn.CONCAT(Teams!A141," ",Teams!B141)</f>
        <v>Vorname 11 Name 11</v>
      </c>
      <c r="AP35" s="46"/>
      <c r="AX35" s="47" t="str">
        <f>_xlfn.CONCAT(Teams!A173," ",Teams!B173)</f>
        <v>Vorname 11 Name 11</v>
      </c>
      <c r="AY35" s="46"/>
      <c r="BG35" s="47" t="str">
        <f>_xlfn.CONCAT(Teams!A205," ",Teams!B205)</f>
        <v>Vorname 11 Name 11</v>
      </c>
      <c r="BH35" s="46"/>
      <c r="BP35" s="47" t="str">
        <f>_xlfn.CONCAT(Teams!A237," ",Teams!B237)</f>
        <v>Vorname 11 Name 11</v>
      </c>
      <c r="BQ35" s="46"/>
    </row>
    <row r="36" spans="5:69" s="44" customFormat="1" ht="18.75" x14ac:dyDescent="0.3">
      <c r="F36" s="46"/>
      <c r="O36" s="46"/>
      <c r="X36" s="46"/>
      <c r="AG36" s="46"/>
      <c r="AP36" s="46"/>
      <c r="AY36" s="46"/>
      <c r="BH36" s="46"/>
      <c r="BQ36" s="46"/>
    </row>
    <row r="37" spans="5:69" ht="18.75" x14ac:dyDescent="0.3">
      <c r="E37" s="48" t="str">
        <f ca="1">_xlfn.CONCAT("Ort,den " &amp; TEXT(TODAY(),"TT.MM.JJJJ"))</f>
        <v>Ort,den 13.02.2020</v>
      </c>
      <c r="F37" s="44"/>
      <c r="N37" s="48" t="str">
        <f ca="1">_xlfn.CONCAT("Ort,den " &amp; TEXT(TODAY(),"TT.MM.JJJJ"))</f>
        <v>Ort,den 13.02.2020</v>
      </c>
      <c r="O37" s="44"/>
      <c r="W37" s="48" t="str">
        <f ca="1">_xlfn.CONCAT("Ort,den " &amp; TEXT(TODAY(),"TT.MM.JJJJ"))</f>
        <v>Ort,den 13.02.2020</v>
      </c>
      <c r="X37" s="44"/>
      <c r="AF37" s="48" t="str">
        <f ca="1">_xlfn.CONCAT("Ort,den " &amp; TEXT(TODAY(),"TT.MM.JJJJ"))</f>
        <v>Ort,den 13.02.2020</v>
      </c>
      <c r="AG37" s="44"/>
      <c r="AO37" s="48" t="str">
        <f ca="1">_xlfn.CONCAT("Ort,den " &amp; TEXT(TODAY(),"TT.MM.JJJJ"))</f>
        <v>Ort,den 13.02.2020</v>
      </c>
      <c r="AP37" s="44"/>
      <c r="AX37" s="48" t="str">
        <f ca="1">_xlfn.CONCAT("Ort,den " &amp; TEXT(TODAY(),"TT.MM.JJJJ"))</f>
        <v>Ort,den 13.02.2020</v>
      </c>
      <c r="AY37" s="44"/>
      <c r="BG37" s="48" t="str">
        <f ca="1">_xlfn.CONCAT("Ort,den " &amp; TEXT(TODAY(),"TT.MM.JJJJ"))</f>
        <v>Ort,den 13.02.2020</v>
      </c>
      <c r="BH37" s="44"/>
      <c r="BP37" s="48" t="str">
        <f ca="1">_xlfn.CONCAT("Ort,den " &amp; TEXT(TODAY(),"TT.MM.JJJJ"))</f>
        <v>Ort,den 13.02.2020</v>
      </c>
      <c r="BQ37" s="44"/>
    </row>
    <row r="50" spans="1:70" ht="39" x14ac:dyDescent="0.6">
      <c r="A50" s="55"/>
      <c r="B50" s="55"/>
      <c r="C50" s="55"/>
      <c r="D50" s="127" t="s">
        <v>98</v>
      </c>
      <c r="E50" s="127"/>
      <c r="F50" s="127"/>
      <c r="G50" s="127"/>
      <c r="H50" s="127"/>
      <c r="I50" s="127"/>
      <c r="J50" s="55"/>
      <c r="K50" s="55"/>
      <c r="L50" s="55"/>
      <c r="M50" s="127" t="s">
        <v>98</v>
      </c>
      <c r="N50" s="127"/>
      <c r="O50" s="127"/>
      <c r="P50" s="127"/>
      <c r="Q50" s="127"/>
      <c r="R50" s="127"/>
      <c r="S50" s="55"/>
      <c r="T50" s="55"/>
      <c r="U50" s="55"/>
      <c r="V50" s="127" t="s">
        <v>98</v>
      </c>
      <c r="W50" s="127"/>
      <c r="X50" s="127"/>
      <c r="Y50" s="127"/>
      <c r="Z50" s="127"/>
      <c r="AA50" s="127"/>
      <c r="AB50" s="55"/>
      <c r="AC50" s="55"/>
      <c r="AD50" s="55"/>
      <c r="AE50" s="127" t="s">
        <v>98</v>
      </c>
      <c r="AF50" s="127"/>
      <c r="AG50" s="127"/>
      <c r="AH50" s="127"/>
      <c r="AI50" s="127"/>
      <c r="AJ50" s="127"/>
      <c r="AK50" s="55"/>
      <c r="AL50" s="55"/>
      <c r="AM50" s="55"/>
      <c r="AN50" s="127" t="s">
        <v>98</v>
      </c>
      <c r="AO50" s="127"/>
      <c r="AP50" s="127"/>
      <c r="AQ50" s="127"/>
      <c r="AR50" s="127"/>
      <c r="AS50" s="127"/>
      <c r="AT50" s="55"/>
      <c r="AU50" s="55"/>
      <c r="AV50" s="55"/>
      <c r="AW50" s="127" t="s">
        <v>98</v>
      </c>
      <c r="AX50" s="127"/>
      <c r="AY50" s="127"/>
      <c r="AZ50" s="127"/>
      <c r="BA50" s="127"/>
      <c r="BB50" s="127"/>
      <c r="BC50" s="55"/>
      <c r="BD50" s="55"/>
      <c r="BE50" s="55"/>
      <c r="BF50" s="127" t="s">
        <v>98</v>
      </c>
      <c r="BG50" s="127"/>
      <c r="BH50" s="127"/>
      <c r="BI50" s="127"/>
      <c r="BJ50" s="127"/>
      <c r="BK50" s="127"/>
      <c r="BL50" s="55"/>
      <c r="BM50" s="55"/>
      <c r="BN50" s="55"/>
      <c r="BO50" s="55"/>
      <c r="BP50" s="55"/>
      <c r="BQ50" s="55"/>
      <c r="BR50" s="55"/>
    </row>
    <row r="51" spans="1:70" ht="39" x14ac:dyDescent="0.6">
      <c r="A51" s="49"/>
      <c r="B51" s="49"/>
      <c r="C51" s="49"/>
      <c r="D51" s="49"/>
      <c r="E51" s="49"/>
      <c r="F51" s="49"/>
      <c r="G51" s="49"/>
      <c r="H51" s="49"/>
      <c r="I51" s="49"/>
      <c r="J51" s="49"/>
      <c r="K51" s="49"/>
      <c r="L51" s="49"/>
      <c r="M51" s="49"/>
      <c r="N51" s="49"/>
      <c r="O51" s="49"/>
      <c r="P51" s="49"/>
      <c r="Q51" s="49"/>
      <c r="R51" s="49"/>
      <c r="S51" s="49"/>
      <c r="T51" s="49"/>
      <c r="U51" s="49"/>
      <c r="V51" s="49"/>
      <c r="W51" s="49"/>
      <c r="X51" s="49"/>
      <c r="Y51" s="49"/>
      <c r="Z51" s="49"/>
      <c r="AA51" s="49"/>
      <c r="AB51" s="49"/>
      <c r="AC51" s="49"/>
      <c r="AD51" s="49"/>
      <c r="AE51" s="49"/>
      <c r="AF51" s="49"/>
      <c r="AG51" s="49"/>
      <c r="AH51" s="49"/>
      <c r="AI51" s="49"/>
      <c r="AJ51" s="49"/>
      <c r="AK51" s="49"/>
      <c r="AL51" s="49"/>
      <c r="AM51" s="49"/>
      <c r="AN51" s="49"/>
      <c r="AO51" s="49"/>
      <c r="AP51" s="49"/>
      <c r="AQ51" s="49"/>
      <c r="AR51" s="49"/>
      <c r="AS51" s="49"/>
      <c r="AT51" s="49"/>
      <c r="AU51" s="49"/>
      <c r="AV51" s="49"/>
      <c r="AW51" s="49"/>
      <c r="AX51" s="49"/>
      <c r="AY51" s="49"/>
      <c r="AZ51" s="49"/>
      <c r="BA51" s="49"/>
      <c r="BB51" s="49"/>
      <c r="BC51" s="49"/>
      <c r="BD51" s="49"/>
      <c r="BE51" s="49"/>
      <c r="BF51" s="49"/>
      <c r="BG51" s="49"/>
      <c r="BH51" s="49"/>
      <c r="BI51" s="49"/>
      <c r="BJ51" s="49"/>
      <c r="BK51" s="49"/>
      <c r="BL51" s="49"/>
      <c r="BM51" s="49"/>
      <c r="BN51" s="49"/>
      <c r="BO51" s="49"/>
      <c r="BP51" s="49"/>
      <c r="BQ51" s="49"/>
      <c r="BR51" s="49"/>
    </row>
    <row r="52" spans="1:70" ht="15" customHeight="1" x14ac:dyDescent="0.25">
      <c r="A52" s="122" t="s">
        <v>97</v>
      </c>
      <c r="B52" s="122"/>
      <c r="C52" s="122"/>
      <c r="D52" s="122"/>
      <c r="E52" s="122"/>
      <c r="F52" s="122"/>
      <c r="G52" s="122"/>
      <c r="H52" s="122"/>
      <c r="I52" s="122"/>
      <c r="J52" s="122" t="s">
        <v>97</v>
      </c>
      <c r="K52" s="122"/>
      <c r="L52" s="122"/>
      <c r="M52" s="122"/>
      <c r="N52" s="122"/>
      <c r="O52" s="122"/>
      <c r="P52" s="122"/>
      <c r="Q52" s="122"/>
      <c r="R52" s="122"/>
      <c r="S52" s="122" t="s">
        <v>97</v>
      </c>
      <c r="T52" s="122"/>
      <c r="U52" s="122"/>
      <c r="V52" s="122"/>
      <c r="W52" s="122"/>
      <c r="X52" s="122"/>
      <c r="Y52" s="122"/>
      <c r="Z52" s="122"/>
      <c r="AA52" s="122"/>
      <c r="AB52" s="122" t="s">
        <v>97</v>
      </c>
      <c r="AC52" s="122"/>
      <c r="AD52" s="122"/>
      <c r="AE52" s="122"/>
      <c r="AF52" s="122"/>
      <c r="AG52" s="122"/>
      <c r="AH52" s="122"/>
      <c r="AI52" s="122"/>
      <c r="AJ52" s="122"/>
      <c r="AK52" s="122" t="s">
        <v>97</v>
      </c>
      <c r="AL52" s="122"/>
      <c r="AM52" s="122"/>
      <c r="AN52" s="122"/>
      <c r="AO52" s="122"/>
      <c r="AP52" s="122"/>
      <c r="AQ52" s="122"/>
      <c r="AR52" s="122"/>
      <c r="AS52" s="122"/>
      <c r="AT52" s="122" t="s">
        <v>97</v>
      </c>
      <c r="AU52" s="122"/>
      <c r="AV52" s="122"/>
      <c r="AW52" s="122"/>
      <c r="AX52" s="122"/>
      <c r="AY52" s="122"/>
      <c r="AZ52" s="122"/>
      <c r="BA52" s="122"/>
      <c r="BB52" s="122"/>
      <c r="BC52" s="122" t="s">
        <v>97</v>
      </c>
      <c r="BD52" s="122"/>
      <c r="BE52" s="122"/>
      <c r="BF52" s="122"/>
      <c r="BG52" s="122"/>
      <c r="BH52" s="122"/>
      <c r="BI52" s="122"/>
      <c r="BJ52" s="122"/>
      <c r="BK52" s="122"/>
      <c r="BL52" s="122"/>
      <c r="BM52" s="122"/>
      <c r="BN52" s="122"/>
      <c r="BO52" s="122"/>
      <c r="BP52" s="122"/>
      <c r="BQ52" s="122"/>
      <c r="BR52" s="122"/>
    </row>
    <row r="53" spans="1:70" x14ac:dyDescent="0.25">
      <c r="A53" s="122"/>
      <c r="B53" s="122"/>
      <c r="C53" s="122"/>
      <c r="D53" s="122"/>
      <c r="E53" s="122"/>
      <c r="F53" s="122"/>
      <c r="G53" s="122"/>
      <c r="H53" s="122"/>
      <c r="I53" s="122"/>
      <c r="J53" s="122"/>
      <c r="K53" s="122"/>
      <c r="L53" s="122"/>
      <c r="M53" s="122"/>
      <c r="N53" s="122"/>
      <c r="O53" s="122"/>
      <c r="P53" s="122"/>
      <c r="Q53" s="122"/>
      <c r="R53" s="122"/>
      <c r="S53" s="122"/>
      <c r="T53" s="122"/>
      <c r="U53" s="122"/>
      <c r="V53" s="122"/>
      <c r="W53" s="122"/>
      <c r="X53" s="122"/>
      <c r="Y53" s="122"/>
      <c r="Z53" s="122"/>
      <c r="AA53" s="122"/>
      <c r="AB53" s="122"/>
      <c r="AC53" s="122"/>
      <c r="AD53" s="122"/>
      <c r="AE53" s="122"/>
      <c r="AF53" s="122"/>
      <c r="AG53" s="122"/>
      <c r="AH53" s="122"/>
      <c r="AI53" s="122"/>
      <c r="AJ53" s="122"/>
      <c r="AK53" s="122"/>
      <c r="AL53" s="122"/>
      <c r="AM53" s="122"/>
      <c r="AN53" s="122"/>
      <c r="AO53" s="122"/>
      <c r="AP53" s="122"/>
      <c r="AQ53" s="122"/>
      <c r="AR53" s="122"/>
      <c r="AS53" s="122"/>
      <c r="AT53" s="122"/>
      <c r="AU53" s="122"/>
      <c r="AV53" s="122"/>
      <c r="AW53" s="122"/>
      <c r="AX53" s="122"/>
      <c r="AY53" s="122"/>
      <c r="AZ53" s="122"/>
      <c r="BA53" s="122"/>
      <c r="BB53" s="122"/>
      <c r="BC53" s="122"/>
      <c r="BD53" s="122"/>
      <c r="BE53" s="122"/>
      <c r="BF53" s="122"/>
      <c r="BG53" s="122"/>
      <c r="BH53" s="122"/>
      <c r="BI53" s="122"/>
      <c r="BJ53" s="122"/>
      <c r="BK53" s="122"/>
      <c r="BL53" s="122"/>
      <c r="BM53" s="122"/>
      <c r="BN53" s="122"/>
      <c r="BO53" s="122"/>
      <c r="BP53" s="122"/>
      <c r="BQ53" s="122"/>
      <c r="BR53" s="122"/>
    </row>
    <row r="54" spans="1:70" ht="21" x14ac:dyDescent="0.35">
      <c r="A54" s="123" t="s">
        <v>96</v>
      </c>
      <c r="B54" s="123"/>
      <c r="C54" s="123"/>
      <c r="D54" s="123"/>
      <c r="E54" s="123"/>
      <c r="F54" s="123"/>
      <c r="G54" s="123"/>
      <c r="H54" s="123"/>
      <c r="I54" s="123"/>
      <c r="J54" s="123" t="s">
        <v>96</v>
      </c>
      <c r="K54" s="123"/>
      <c r="L54" s="123"/>
      <c r="M54" s="123"/>
      <c r="N54" s="123"/>
      <c r="O54" s="123"/>
      <c r="P54" s="123"/>
      <c r="Q54" s="123"/>
      <c r="R54" s="123"/>
      <c r="S54" s="123" t="s">
        <v>96</v>
      </c>
      <c r="T54" s="123"/>
      <c r="U54" s="123"/>
      <c r="V54" s="123"/>
      <c r="W54" s="123"/>
      <c r="X54" s="123"/>
      <c r="Y54" s="123"/>
      <c r="Z54" s="123"/>
      <c r="AA54" s="123"/>
      <c r="AB54" s="123" t="s">
        <v>96</v>
      </c>
      <c r="AC54" s="123"/>
      <c r="AD54" s="123"/>
      <c r="AE54" s="123"/>
      <c r="AF54" s="123"/>
      <c r="AG54" s="123"/>
      <c r="AH54" s="123"/>
      <c r="AI54" s="123"/>
      <c r="AJ54" s="123"/>
      <c r="AK54" s="123" t="s">
        <v>96</v>
      </c>
      <c r="AL54" s="123"/>
      <c r="AM54" s="123"/>
      <c r="AN54" s="123"/>
      <c r="AO54" s="123"/>
      <c r="AP54" s="123"/>
      <c r="AQ54" s="123"/>
      <c r="AR54" s="123"/>
      <c r="AS54" s="123"/>
      <c r="AT54" s="123" t="s">
        <v>96</v>
      </c>
      <c r="AU54" s="123"/>
      <c r="AV54" s="123"/>
      <c r="AW54" s="123"/>
      <c r="AX54" s="123"/>
      <c r="AY54" s="123"/>
      <c r="AZ54" s="123"/>
      <c r="BA54" s="123"/>
      <c r="BB54" s="123"/>
      <c r="BC54" s="123" t="s">
        <v>96</v>
      </c>
      <c r="BD54" s="123"/>
      <c r="BE54" s="123"/>
      <c r="BF54" s="123"/>
      <c r="BG54" s="123"/>
      <c r="BH54" s="123"/>
      <c r="BI54" s="123"/>
      <c r="BJ54" s="123"/>
      <c r="BK54" s="123"/>
      <c r="BL54" s="123"/>
      <c r="BM54" s="123"/>
      <c r="BN54" s="123"/>
      <c r="BO54" s="123"/>
      <c r="BP54" s="123"/>
      <c r="BQ54" s="123"/>
      <c r="BR54" s="123"/>
    </row>
    <row r="57" spans="1:70" ht="51" x14ac:dyDescent="0.75">
      <c r="A57" s="124" t="e">
        <f>_xlfn.TEXTJOIN(,,Wertung!AJ3,"."," Platz")</f>
        <v>#N/A</v>
      </c>
      <c r="B57" s="124"/>
      <c r="C57" s="124"/>
      <c r="D57" s="124"/>
      <c r="E57" s="124"/>
      <c r="F57" s="124"/>
      <c r="G57" s="124"/>
      <c r="H57" s="124"/>
      <c r="I57" s="124"/>
      <c r="J57" s="124" t="e">
        <f>_xlfn.TEXTJOIN(,,Wertung!AJ5,"."," Platz")</f>
        <v>#N/A</v>
      </c>
      <c r="K57" s="124"/>
      <c r="L57" s="124"/>
      <c r="M57" s="124"/>
      <c r="N57" s="124"/>
      <c r="O57" s="124"/>
      <c r="P57" s="124"/>
      <c r="Q57" s="124"/>
      <c r="R57" s="124"/>
      <c r="S57" s="124" t="e">
        <f>_xlfn.TEXTJOIN(,,Wertung!AJ7,"."," Platz")</f>
        <v>#N/A</v>
      </c>
      <c r="T57" s="124"/>
      <c r="U57" s="124"/>
      <c r="V57" s="124"/>
      <c r="W57" s="124"/>
      <c r="X57" s="124"/>
      <c r="Y57" s="124"/>
      <c r="Z57" s="124"/>
      <c r="AA57" s="124"/>
      <c r="AB57" s="124" t="e">
        <f>_xlfn.TEXTJOIN(,,Wertung!AJ9,"."," Platz")</f>
        <v>#N/A</v>
      </c>
      <c r="AC57" s="124"/>
      <c r="AD57" s="124"/>
      <c r="AE57" s="124"/>
      <c r="AF57" s="124"/>
      <c r="AG57" s="124"/>
      <c r="AH57" s="124"/>
      <c r="AI57" s="124"/>
      <c r="AJ57" s="124"/>
      <c r="AK57" s="124" t="e">
        <f>_xlfn.TEXTJOIN(,,Wertung!AJ11,"."," Platz")</f>
        <v>#N/A</v>
      </c>
      <c r="AL57" s="124"/>
      <c r="AM57" s="124"/>
      <c r="AN57" s="124"/>
      <c r="AO57" s="124"/>
      <c r="AP57" s="124"/>
      <c r="AQ57" s="124"/>
      <c r="AR57" s="124"/>
      <c r="AS57" s="124"/>
      <c r="AT57" s="124" t="e">
        <f>_xlfn.TEXTJOIN(,,Wertung!AJ13,"."," Platz")</f>
        <v>#N/A</v>
      </c>
      <c r="AU57" s="124"/>
      <c r="AV57" s="124"/>
      <c r="AW57" s="124"/>
      <c r="AX57" s="124"/>
      <c r="AY57" s="124"/>
      <c r="AZ57" s="124"/>
      <c r="BA57" s="124"/>
      <c r="BB57" s="124"/>
      <c r="BC57" s="124" t="e">
        <f>_xlfn.TEXTJOIN(,,Wertung!AJ15,"."," Platz")</f>
        <v>#N/A</v>
      </c>
      <c r="BD57" s="124"/>
      <c r="BE57" s="124"/>
      <c r="BF57" s="124"/>
      <c r="BG57" s="124"/>
      <c r="BH57" s="124"/>
      <c r="BI57" s="124"/>
      <c r="BJ57" s="124"/>
      <c r="BK57" s="124"/>
      <c r="BL57" s="124"/>
      <c r="BM57" s="124"/>
      <c r="BN57" s="124"/>
      <c r="BO57" s="124"/>
      <c r="BP57" s="124"/>
      <c r="BQ57" s="124"/>
      <c r="BR57" s="124"/>
    </row>
    <row r="59" spans="1:70" ht="23.25" x14ac:dyDescent="0.35">
      <c r="A59" s="125" t="str">
        <f>_xlfn.TEXTJOIN(,,Wertung!AI3," Punkte")</f>
        <v xml:space="preserve"> Punkte</v>
      </c>
      <c r="B59" s="125"/>
      <c r="C59" s="125"/>
      <c r="D59" s="125"/>
      <c r="E59" s="125"/>
      <c r="F59" s="125"/>
      <c r="G59" s="125"/>
      <c r="H59" s="125"/>
      <c r="I59" s="125"/>
      <c r="J59" s="125" t="str">
        <f>_xlfn.TEXTJOIN(,,Wertung!AI5," Punkte")</f>
        <v xml:space="preserve"> Punkte</v>
      </c>
      <c r="K59" s="125"/>
      <c r="L59" s="125"/>
      <c r="M59" s="125"/>
      <c r="N59" s="125"/>
      <c r="O59" s="125"/>
      <c r="P59" s="125"/>
      <c r="Q59" s="125"/>
      <c r="R59" s="125"/>
      <c r="S59" s="125" t="str">
        <f>_xlfn.TEXTJOIN(,,Wertung!AI7," Punkte")</f>
        <v xml:space="preserve"> Punkte</v>
      </c>
      <c r="T59" s="125"/>
      <c r="U59" s="125"/>
      <c r="V59" s="125"/>
      <c r="W59" s="125"/>
      <c r="X59" s="125"/>
      <c r="Y59" s="125"/>
      <c r="Z59" s="125"/>
      <c r="AA59" s="125"/>
      <c r="AB59" s="125" t="str">
        <f>_xlfn.TEXTJOIN(,,Wertung!AI9," Punkte")</f>
        <v xml:space="preserve"> Punkte</v>
      </c>
      <c r="AC59" s="125"/>
      <c r="AD59" s="125"/>
      <c r="AE59" s="125"/>
      <c r="AF59" s="125"/>
      <c r="AG59" s="125"/>
      <c r="AH59" s="125"/>
      <c r="AI59" s="125"/>
      <c r="AJ59" s="125"/>
      <c r="AK59" s="125" t="str">
        <f>_xlfn.TEXTJOIN(,,Wertung!AI11," Punkte")</f>
        <v xml:space="preserve"> Punkte</v>
      </c>
      <c r="AL59" s="125"/>
      <c r="AM59" s="125"/>
      <c r="AN59" s="125"/>
      <c r="AO59" s="125"/>
      <c r="AP59" s="125"/>
      <c r="AQ59" s="125"/>
      <c r="AR59" s="125"/>
      <c r="AS59" s="125"/>
      <c r="AT59" s="125" t="str">
        <f>_xlfn.TEXTJOIN(,,Wertung!AI13," Punkte")</f>
        <v xml:space="preserve"> Punkte</v>
      </c>
      <c r="AU59" s="125"/>
      <c r="AV59" s="125"/>
      <c r="AW59" s="125"/>
      <c r="AX59" s="125"/>
      <c r="AY59" s="125"/>
      <c r="AZ59" s="125"/>
      <c r="BA59" s="125"/>
      <c r="BB59" s="125"/>
      <c r="BC59" s="125" t="str">
        <f>_xlfn.TEXTJOIN(,,Wertung!AI15," Punkte")</f>
        <v xml:space="preserve"> Punkte</v>
      </c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</row>
    <row r="62" spans="1:70" ht="33.75" x14ac:dyDescent="0.6">
      <c r="A62" s="126" t="str">
        <f>Teams!A17</f>
        <v>Teamname 2</v>
      </c>
      <c r="B62" s="126"/>
      <c r="C62" s="126"/>
      <c r="D62" s="126"/>
      <c r="E62" s="126"/>
      <c r="F62" s="126"/>
      <c r="G62" s="126"/>
      <c r="H62" s="126"/>
      <c r="I62" s="126"/>
      <c r="J62" s="126" t="str">
        <f>Teams!A49</f>
        <v>Teamname 4</v>
      </c>
      <c r="K62" s="126"/>
      <c r="L62" s="126"/>
      <c r="M62" s="126"/>
      <c r="N62" s="126"/>
      <c r="O62" s="126"/>
      <c r="P62" s="126"/>
      <c r="Q62" s="126"/>
      <c r="R62" s="126"/>
      <c r="S62" s="126" t="str">
        <f>Teams!A81</f>
        <v>Teamname 6</v>
      </c>
      <c r="T62" s="126"/>
      <c r="U62" s="126"/>
      <c r="V62" s="126"/>
      <c r="W62" s="126"/>
      <c r="X62" s="126"/>
      <c r="Y62" s="126"/>
      <c r="Z62" s="126"/>
      <c r="AA62" s="126"/>
      <c r="AB62" s="126" t="str">
        <f>Teams!A113</f>
        <v>Teamname 8</v>
      </c>
      <c r="AC62" s="126"/>
      <c r="AD62" s="126"/>
      <c r="AE62" s="126"/>
      <c r="AF62" s="126"/>
      <c r="AG62" s="126"/>
      <c r="AH62" s="126"/>
      <c r="AI62" s="126"/>
      <c r="AJ62" s="126"/>
      <c r="AK62" s="126" t="str">
        <f>Teams!A145</f>
        <v>Teamname 10</v>
      </c>
      <c r="AL62" s="126"/>
      <c r="AM62" s="126"/>
      <c r="AN62" s="126"/>
      <c r="AO62" s="126"/>
      <c r="AP62" s="126"/>
      <c r="AQ62" s="126"/>
      <c r="AR62" s="126"/>
      <c r="AS62" s="126"/>
      <c r="AT62" s="126" t="str">
        <f>Teams!A177</f>
        <v>Teamname 12</v>
      </c>
      <c r="AU62" s="126"/>
      <c r="AV62" s="126"/>
      <c r="AW62" s="126"/>
      <c r="AX62" s="126"/>
      <c r="AY62" s="126"/>
      <c r="AZ62" s="126"/>
      <c r="BA62" s="126"/>
      <c r="BB62" s="126"/>
      <c r="BC62" s="126" t="str">
        <f>Teams!A209</f>
        <v>Teamname 14</v>
      </c>
      <c r="BD62" s="126"/>
      <c r="BE62" s="126"/>
      <c r="BF62" s="126"/>
      <c r="BG62" s="126"/>
      <c r="BH62" s="126"/>
      <c r="BI62" s="126"/>
      <c r="BJ62" s="126"/>
      <c r="BK62" s="126"/>
      <c r="BL62" s="126"/>
      <c r="BM62" s="126"/>
      <c r="BN62" s="126"/>
      <c r="BO62" s="126"/>
      <c r="BP62" s="126"/>
      <c r="BQ62" s="126"/>
      <c r="BR62" s="126"/>
    </row>
    <row r="64" spans="1:70" ht="18.75" x14ac:dyDescent="0.3">
      <c r="A64" s="44"/>
      <c r="B64" s="44"/>
      <c r="C64" s="44"/>
      <c r="D64" t="str">
        <f>_xlfn.CONCAT(Teams!A19," ",Teams!B19)</f>
        <v>Vorname 1 Name 1</v>
      </c>
      <c r="E64" s="47"/>
      <c r="F64" s="46"/>
      <c r="G64" s="44"/>
      <c r="H64" s="44"/>
      <c r="I64" s="44"/>
      <c r="J64" s="44"/>
      <c r="K64" s="44"/>
      <c r="L64" s="44"/>
      <c r="M64" t="str">
        <f>_xlfn.CONCAT(Teams!A51," ",Teams!B51)</f>
        <v>Vorname 1 Name 1</v>
      </c>
      <c r="N64" s="47"/>
      <c r="O64" s="46"/>
      <c r="P64" s="44"/>
      <c r="Q64" s="44"/>
      <c r="R64" s="44"/>
      <c r="S64" s="44"/>
      <c r="T64" s="44"/>
      <c r="U64" s="44"/>
      <c r="V64" t="str">
        <f>_xlfn.CONCAT(Teams!A83," ",Teams!B83)</f>
        <v>Vorname 1 Name 1</v>
      </c>
      <c r="W64" s="47"/>
      <c r="X64" s="46"/>
      <c r="Y64" s="44"/>
      <c r="Z64" s="44"/>
      <c r="AA64" s="44"/>
      <c r="AB64" s="44"/>
      <c r="AC64" s="44"/>
      <c r="AD64" s="44"/>
      <c r="AE64" t="str">
        <f>_xlfn.CONCAT(Teams!A115," ",Teams!B115)</f>
        <v>Vorname 1 Name 1</v>
      </c>
      <c r="AF64" s="47"/>
      <c r="AG64" s="46"/>
      <c r="AH64" s="44"/>
      <c r="AI64" s="44"/>
      <c r="AJ64" s="44"/>
      <c r="AK64" s="44"/>
      <c r="AL64" s="44"/>
      <c r="AM64" s="44"/>
      <c r="AN64" t="str">
        <f>_xlfn.CONCAT(Teams!A147," ",Teams!B147)</f>
        <v>Vorname 1 Name 1</v>
      </c>
      <c r="AO64" s="47"/>
      <c r="AP64" s="46"/>
      <c r="AQ64" s="44"/>
      <c r="AR64" s="44"/>
      <c r="AS64" s="44"/>
      <c r="AT64" s="44"/>
      <c r="AU64" s="44"/>
      <c r="AV64" s="44"/>
      <c r="AW64" t="str">
        <f>_xlfn.CONCAT(Teams!A179," ",Teams!B179)</f>
        <v>Vorname 1 Name 1</v>
      </c>
      <c r="AX64" s="47"/>
      <c r="AY64" s="46"/>
      <c r="AZ64" s="44"/>
      <c r="BA64" s="44"/>
      <c r="BB64" s="44"/>
      <c r="BC64" s="44"/>
      <c r="BD64" s="44"/>
      <c r="BE64" s="44"/>
      <c r="BG64" s="47" t="str">
        <f>_xlfn.CONCAT(Teams!A211," ",Teams!B211)</f>
        <v>Vorname 1 Name 1</v>
      </c>
      <c r="BH64" s="46"/>
      <c r="BI64" s="44"/>
      <c r="BJ64" s="44"/>
      <c r="BK64" s="44"/>
      <c r="BL64" s="44"/>
      <c r="BM64" s="44"/>
      <c r="BN64" s="44"/>
      <c r="BO64" s="47"/>
      <c r="BP64" s="45"/>
      <c r="BQ64" s="46"/>
      <c r="BR64" s="44"/>
    </row>
    <row r="65" spans="1:70" ht="18.75" x14ac:dyDescent="0.3">
      <c r="A65" s="44"/>
      <c r="B65" s="44"/>
      <c r="C65" s="44"/>
      <c r="D65" t="str">
        <f>_xlfn.CONCAT(Teams!A20," ",Teams!B20)</f>
        <v>Vorname 2 Name 2</v>
      </c>
      <c r="E65" s="47"/>
      <c r="F65" s="46"/>
      <c r="G65" s="44"/>
      <c r="H65" s="44"/>
      <c r="I65" s="44"/>
      <c r="J65" s="44"/>
      <c r="K65" s="44"/>
      <c r="L65" s="44"/>
      <c r="M65" t="str">
        <f>_xlfn.CONCAT(Teams!A52," ",Teams!B52)</f>
        <v>Vorname 2 Name 2</v>
      </c>
      <c r="N65" s="47"/>
      <c r="O65" s="46"/>
      <c r="P65" s="44"/>
      <c r="Q65" s="44"/>
      <c r="R65" s="44"/>
      <c r="S65" s="44"/>
      <c r="T65" s="44"/>
      <c r="U65" s="44"/>
      <c r="V65" t="str">
        <f>_xlfn.CONCAT(Teams!A84," ",Teams!B84)</f>
        <v>Vorname 2 Name 2</v>
      </c>
      <c r="W65" s="47"/>
      <c r="X65" s="46"/>
      <c r="Y65" s="44"/>
      <c r="Z65" s="44"/>
      <c r="AA65" s="44"/>
      <c r="AB65" s="44"/>
      <c r="AC65" s="44"/>
      <c r="AD65" s="44"/>
      <c r="AE65" t="str">
        <f>_xlfn.CONCAT(Teams!A116," ",Teams!B116)</f>
        <v>Vorname 2 Name 2</v>
      </c>
      <c r="AF65" s="47"/>
      <c r="AG65" s="46"/>
      <c r="AH65" s="44"/>
      <c r="AI65" s="44"/>
      <c r="AJ65" s="44"/>
      <c r="AK65" s="44"/>
      <c r="AL65" s="44"/>
      <c r="AM65" s="44"/>
      <c r="AN65" t="str">
        <f>_xlfn.CONCAT(Teams!A148," ",Teams!B148)</f>
        <v>Vorname 2 Name 2</v>
      </c>
      <c r="AO65" s="47"/>
      <c r="AP65" s="46"/>
      <c r="AQ65" s="44"/>
      <c r="AR65" s="44"/>
      <c r="AS65" s="44"/>
      <c r="AT65" s="44"/>
      <c r="AU65" s="44"/>
      <c r="AV65" s="44"/>
      <c r="AW65" t="str">
        <f>_xlfn.CONCAT(Teams!A180," ",Teams!B180)</f>
        <v>Vorname 2 Name 2</v>
      </c>
      <c r="AX65" s="47"/>
      <c r="AY65" s="46"/>
      <c r="AZ65" s="44"/>
      <c r="BA65" s="44"/>
      <c r="BB65" s="44"/>
      <c r="BC65" s="44"/>
      <c r="BD65" s="44"/>
      <c r="BE65" s="44"/>
      <c r="BG65" s="47" t="str">
        <f>_xlfn.CONCAT(Teams!A212," ",Teams!B212)</f>
        <v>Vorname 2 Name 2</v>
      </c>
      <c r="BH65" s="46"/>
      <c r="BI65" s="44"/>
      <c r="BJ65" s="44"/>
      <c r="BK65" s="44"/>
      <c r="BL65" s="44"/>
      <c r="BM65" s="44"/>
      <c r="BN65" s="44"/>
      <c r="BO65" s="47"/>
      <c r="BP65" s="45"/>
      <c r="BQ65" s="46"/>
      <c r="BR65" s="44"/>
    </row>
    <row r="66" spans="1:70" ht="18.75" x14ac:dyDescent="0.3">
      <c r="A66" s="44"/>
      <c r="B66" s="44"/>
      <c r="C66" s="44"/>
      <c r="D66" t="str">
        <f>_xlfn.CONCAT(Teams!A21," ",Teams!B21)</f>
        <v>Vorname 3 Name 3</v>
      </c>
      <c r="E66" s="47"/>
      <c r="F66" s="46"/>
      <c r="G66" s="44"/>
      <c r="H66" s="44"/>
      <c r="I66" s="44"/>
      <c r="J66" s="44"/>
      <c r="K66" s="44"/>
      <c r="L66" s="44"/>
      <c r="M66" t="str">
        <f>_xlfn.CONCAT(Teams!A53," ",Teams!B53)</f>
        <v>Vorname 3 Name 3</v>
      </c>
      <c r="N66" s="47"/>
      <c r="O66" s="46"/>
      <c r="P66" s="44"/>
      <c r="Q66" s="44"/>
      <c r="R66" s="44"/>
      <c r="S66" s="44"/>
      <c r="T66" s="44"/>
      <c r="U66" s="44"/>
      <c r="V66" t="str">
        <f>_xlfn.CONCAT(Teams!A85," ",Teams!B85)</f>
        <v>Vorname 3 Name 3</v>
      </c>
      <c r="W66" s="47"/>
      <c r="X66" s="46"/>
      <c r="Y66" s="44"/>
      <c r="Z66" s="44"/>
      <c r="AA66" s="44"/>
      <c r="AB66" s="44"/>
      <c r="AC66" s="44"/>
      <c r="AD66" s="44"/>
      <c r="AE66" t="str">
        <f>_xlfn.CONCAT(Teams!A117," ",Teams!B117)</f>
        <v>Vorname 3 Name 3</v>
      </c>
      <c r="AF66" s="47"/>
      <c r="AG66" s="46"/>
      <c r="AH66" s="44"/>
      <c r="AI66" s="44"/>
      <c r="AJ66" s="44"/>
      <c r="AK66" s="44"/>
      <c r="AL66" s="44"/>
      <c r="AM66" s="44"/>
      <c r="AN66" t="str">
        <f>_xlfn.CONCAT(Teams!A149," ",Teams!B149)</f>
        <v>Vorname 3 Name 3</v>
      </c>
      <c r="AO66" s="47"/>
      <c r="AP66" s="46"/>
      <c r="AQ66" s="44"/>
      <c r="AR66" s="44"/>
      <c r="AS66" s="44"/>
      <c r="AT66" s="44"/>
      <c r="AU66" s="44"/>
      <c r="AV66" s="44"/>
      <c r="AW66" t="str">
        <f>_xlfn.CONCAT(Teams!A181," ",Teams!B181)</f>
        <v>Vorname 3 Name 3</v>
      </c>
      <c r="AX66" s="47"/>
      <c r="AY66" s="46"/>
      <c r="AZ66" s="44"/>
      <c r="BA66" s="44"/>
      <c r="BB66" s="44"/>
      <c r="BC66" s="44"/>
      <c r="BD66" s="44"/>
      <c r="BE66" s="44"/>
      <c r="BG66" s="47" t="str">
        <f>_xlfn.CONCAT(Teams!A213," ",Teams!B213)</f>
        <v>Vorname 3 Name 3</v>
      </c>
      <c r="BH66" s="46"/>
      <c r="BI66" s="44"/>
      <c r="BJ66" s="44"/>
      <c r="BK66" s="44"/>
      <c r="BL66" s="44"/>
      <c r="BM66" s="44"/>
      <c r="BN66" s="44"/>
      <c r="BO66" s="47"/>
      <c r="BP66" s="45"/>
      <c r="BQ66" s="46"/>
      <c r="BR66" s="44"/>
    </row>
    <row r="67" spans="1:70" ht="18.75" x14ac:dyDescent="0.3">
      <c r="A67" s="44"/>
      <c r="B67" s="44"/>
      <c r="C67" s="44"/>
      <c r="D67" t="str">
        <f>_xlfn.CONCAT(Teams!A22," ",Teams!B22)</f>
        <v>Vorname 4 Name 4</v>
      </c>
      <c r="E67" s="47"/>
      <c r="F67" s="46"/>
      <c r="G67" s="44"/>
      <c r="H67" s="44"/>
      <c r="I67" s="44"/>
      <c r="J67" s="44"/>
      <c r="K67" s="44"/>
      <c r="L67" s="44"/>
      <c r="M67" t="str">
        <f>_xlfn.CONCAT(Teams!A54," ",Teams!B54)</f>
        <v>Vorname 4 Name 4</v>
      </c>
      <c r="N67" s="47"/>
      <c r="O67" s="46"/>
      <c r="P67" s="44"/>
      <c r="Q67" s="44"/>
      <c r="R67" s="44"/>
      <c r="S67" s="44"/>
      <c r="T67" s="44"/>
      <c r="U67" s="44"/>
      <c r="V67" t="str">
        <f>_xlfn.CONCAT(Teams!A86," ",Teams!B86)</f>
        <v>Vorname 4 Name 4</v>
      </c>
      <c r="W67" s="47"/>
      <c r="X67" s="46"/>
      <c r="Y67" s="44"/>
      <c r="Z67" s="44"/>
      <c r="AA67" s="44"/>
      <c r="AB67" s="44"/>
      <c r="AC67" s="44"/>
      <c r="AD67" s="44"/>
      <c r="AE67" t="str">
        <f>_xlfn.CONCAT(Teams!A118," ",Teams!B118)</f>
        <v>Vorname 4 Name 4</v>
      </c>
      <c r="AF67" s="47"/>
      <c r="AG67" s="46"/>
      <c r="AH67" s="44"/>
      <c r="AI67" s="44"/>
      <c r="AJ67" s="44"/>
      <c r="AK67" s="44"/>
      <c r="AL67" s="44"/>
      <c r="AM67" s="44"/>
      <c r="AN67" t="str">
        <f>_xlfn.CONCAT(Teams!A150," ",Teams!B150)</f>
        <v>Vorname 4 Name 4</v>
      </c>
      <c r="AO67" s="47"/>
      <c r="AP67" s="46"/>
      <c r="AQ67" s="44"/>
      <c r="AR67" s="44"/>
      <c r="AS67" s="44"/>
      <c r="AT67" s="44"/>
      <c r="AU67" s="44"/>
      <c r="AV67" s="44"/>
      <c r="AW67" t="str">
        <f>_xlfn.CONCAT(Teams!A182," ",Teams!B182)</f>
        <v>Vorname 4 Name 4</v>
      </c>
      <c r="AX67" s="47"/>
      <c r="AY67" s="46"/>
      <c r="AZ67" s="44"/>
      <c r="BA67" s="44"/>
      <c r="BB67" s="44"/>
      <c r="BC67" s="44"/>
      <c r="BD67" s="44"/>
      <c r="BE67" s="44"/>
      <c r="BG67" s="47" t="str">
        <f>_xlfn.CONCAT(Teams!A214," ",Teams!B214)</f>
        <v>Vorname 4 Name 4</v>
      </c>
      <c r="BH67" s="46"/>
      <c r="BI67" s="44"/>
      <c r="BJ67" s="44"/>
      <c r="BK67" s="44"/>
      <c r="BL67" s="44"/>
      <c r="BM67" s="44"/>
      <c r="BN67" s="44"/>
      <c r="BO67" s="47"/>
      <c r="BP67" s="45"/>
      <c r="BQ67" s="46"/>
      <c r="BR67" s="44"/>
    </row>
    <row r="68" spans="1:70" ht="18.75" x14ac:dyDescent="0.3">
      <c r="A68" s="44"/>
      <c r="B68" s="44"/>
      <c r="C68" s="44"/>
      <c r="D68" t="str">
        <f>_xlfn.CONCAT(Teams!A23," ",Teams!B23)</f>
        <v>Vorname 5 Name 5</v>
      </c>
      <c r="E68" s="47"/>
      <c r="F68" s="46"/>
      <c r="G68" s="44"/>
      <c r="H68" s="44"/>
      <c r="I68" s="44"/>
      <c r="J68" s="44"/>
      <c r="K68" s="44"/>
      <c r="L68" s="44"/>
      <c r="M68" t="str">
        <f>_xlfn.CONCAT(Teams!A55," ",Teams!B55)</f>
        <v>Vorname 5 Name 5</v>
      </c>
      <c r="N68" s="47"/>
      <c r="O68" s="46"/>
      <c r="P68" s="44"/>
      <c r="Q68" s="44"/>
      <c r="R68" s="44"/>
      <c r="S68" s="44"/>
      <c r="T68" s="44"/>
      <c r="U68" s="44"/>
      <c r="V68" t="str">
        <f>_xlfn.CONCAT(Teams!A87," ",Teams!B87)</f>
        <v>Vorname 5 Name 5</v>
      </c>
      <c r="W68" s="47"/>
      <c r="X68" s="46"/>
      <c r="Y68" s="44"/>
      <c r="Z68" s="44"/>
      <c r="AA68" s="44"/>
      <c r="AB68" s="44"/>
      <c r="AC68" s="44"/>
      <c r="AD68" s="44"/>
      <c r="AE68" t="str">
        <f>_xlfn.CONCAT(Teams!A119," ",Teams!B119)</f>
        <v>Vorname 5 Name 5</v>
      </c>
      <c r="AF68" s="47"/>
      <c r="AG68" s="46"/>
      <c r="AH68" s="44"/>
      <c r="AI68" s="44"/>
      <c r="AJ68" s="44"/>
      <c r="AK68" s="44"/>
      <c r="AL68" s="44"/>
      <c r="AM68" s="44"/>
      <c r="AN68" t="str">
        <f>_xlfn.CONCAT(Teams!A151," ",Teams!B151)</f>
        <v>Vorname 5 Name 5</v>
      </c>
      <c r="AO68" s="47"/>
      <c r="AP68" s="46"/>
      <c r="AQ68" s="44"/>
      <c r="AR68" s="44"/>
      <c r="AS68" s="44"/>
      <c r="AT68" s="44"/>
      <c r="AU68" s="44"/>
      <c r="AV68" s="44"/>
      <c r="AW68" t="str">
        <f>_xlfn.CONCAT(Teams!A183," ",Teams!B183)</f>
        <v>Vorname 5 Name 5</v>
      </c>
      <c r="AX68" s="47"/>
      <c r="AY68" s="46"/>
      <c r="AZ68" s="44"/>
      <c r="BA68" s="44"/>
      <c r="BB68" s="44"/>
      <c r="BC68" s="44"/>
      <c r="BD68" s="44"/>
      <c r="BE68" s="44"/>
      <c r="BG68" s="47" t="str">
        <f>_xlfn.CONCAT(Teams!A215," ",Teams!B215)</f>
        <v>Vorname 5 Name 5</v>
      </c>
      <c r="BH68" s="46"/>
      <c r="BI68" s="44"/>
      <c r="BJ68" s="44"/>
      <c r="BK68" s="44"/>
      <c r="BL68" s="44"/>
      <c r="BM68" s="44"/>
      <c r="BN68" s="44"/>
      <c r="BO68" s="47"/>
      <c r="BP68" s="45"/>
      <c r="BQ68" s="46"/>
      <c r="BR68" s="44"/>
    </row>
    <row r="69" spans="1:70" ht="18.75" x14ac:dyDescent="0.3">
      <c r="A69" s="44"/>
      <c r="B69" s="44"/>
      <c r="C69" s="44"/>
      <c r="D69" t="str">
        <f>_xlfn.CONCAT(Teams!A24," ",Teams!B24)</f>
        <v>Vorname 6 Name 6</v>
      </c>
      <c r="E69" s="47"/>
      <c r="F69" s="46"/>
      <c r="G69" s="44"/>
      <c r="H69" s="44"/>
      <c r="I69" s="44"/>
      <c r="J69" s="44"/>
      <c r="K69" s="44"/>
      <c r="L69" s="44"/>
      <c r="M69" t="str">
        <f>_xlfn.CONCAT(Teams!A56," ",Teams!B56)</f>
        <v>Vorname 6 Name 6</v>
      </c>
      <c r="N69" s="47"/>
      <c r="O69" s="46"/>
      <c r="P69" s="44"/>
      <c r="Q69" s="44"/>
      <c r="R69" s="44"/>
      <c r="S69" s="44"/>
      <c r="T69" s="44"/>
      <c r="U69" s="44"/>
      <c r="V69" t="str">
        <f>_xlfn.CONCAT(Teams!A88," ",Teams!B88)</f>
        <v>Vorname 6 Name 6</v>
      </c>
      <c r="W69" s="47"/>
      <c r="X69" s="46"/>
      <c r="Y69" s="44"/>
      <c r="Z69" s="44"/>
      <c r="AA69" s="44"/>
      <c r="AB69" s="44"/>
      <c r="AC69" s="44"/>
      <c r="AD69" s="44"/>
      <c r="AE69" t="str">
        <f>_xlfn.CONCAT(Teams!A120," ",Teams!B120)</f>
        <v>Vorname 6 Name 6</v>
      </c>
      <c r="AF69" s="47"/>
      <c r="AG69" s="46"/>
      <c r="AH69" s="44"/>
      <c r="AI69" s="44"/>
      <c r="AJ69" s="44"/>
      <c r="AK69" s="44"/>
      <c r="AL69" s="44"/>
      <c r="AM69" s="44"/>
      <c r="AN69" t="str">
        <f>_xlfn.CONCAT(Teams!A152," ",Teams!B152)</f>
        <v>Vorname 6 Name 6</v>
      </c>
      <c r="AO69" s="47"/>
      <c r="AP69" s="46"/>
      <c r="AQ69" s="44"/>
      <c r="AR69" s="44"/>
      <c r="AS69" s="44"/>
      <c r="AT69" s="44"/>
      <c r="AU69" s="44"/>
      <c r="AV69" s="44"/>
      <c r="AW69" t="str">
        <f>_xlfn.CONCAT(Teams!A184," ",Teams!B184)</f>
        <v>Vorname 6 Name 6</v>
      </c>
      <c r="AX69" s="47"/>
      <c r="AY69" s="46"/>
      <c r="AZ69" s="44"/>
      <c r="BA69" s="44"/>
      <c r="BB69" s="44"/>
      <c r="BC69" s="44"/>
      <c r="BD69" s="44"/>
      <c r="BE69" s="44"/>
      <c r="BG69" s="47" t="str">
        <f>_xlfn.CONCAT(Teams!A216," ",Teams!B216)</f>
        <v>Vorname 6 Name 6</v>
      </c>
      <c r="BH69" s="46"/>
      <c r="BI69" s="44"/>
      <c r="BJ69" s="44"/>
      <c r="BK69" s="44"/>
      <c r="BL69" s="44"/>
      <c r="BM69" s="44"/>
      <c r="BN69" s="44"/>
      <c r="BO69" s="47"/>
      <c r="BP69" s="45"/>
      <c r="BQ69" s="46"/>
      <c r="BR69" s="44"/>
    </row>
    <row r="70" spans="1:70" ht="18.75" x14ac:dyDescent="0.3">
      <c r="A70" s="44"/>
      <c r="B70" s="44"/>
      <c r="C70" s="44"/>
      <c r="D70" t="str">
        <f>_xlfn.CONCAT(Teams!A25," ",Teams!B25)</f>
        <v>Vorname 7 Name 7</v>
      </c>
      <c r="E70" s="47"/>
      <c r="F70" s="46"/>
      <c r="G70" s="44"/>
      <c r="H70" s="44"/>
      <c r="I70" s="44"/>
      <c r="J70" s="44"/>
      <c r="K70" s="44"/>
      <c r="L70" s="44"/>
      <c r="M70" t="str">
        <f>_xlfn.CONCAT(Teams!A57," ",Teams!B57)</f>
        <v>Vorname 7 Name 7</v>
      </c>
      <c r="N70" s="47"/>
      <c r="O70" s="46"/>
      <c r="P70" s="44"/>
      <c r="Q70" s="44"/>
      <c r="R70" s="44"/>
      <c r="S70" s="44"/>
      <c r="T70" s="44"/>
      <c r="U70" s="44"/>
      <c r="V70" t="str">
        <f>_xlfn.CONCAT(Teams!A89," ",Teams!B89)</f>
        <v>Vorname 7 Name 7</v>
      </c>
      <c r="W70" s="47"/>
      <c r="X70" s="46"/>
      <c r="Y70" s="44"/>
      <c r="Z70" s="44"/>
      <c r="AA70" s="44"/>
      <c r="AB70" s="44"/>
      <c r="AC70" s="44"/>
      <c r="AD70" s="44"/>
      <c r="AE70" t="str">
        <f>_xlfn.CONCAT(Teams!A121," ",Teams!B121)</f>
        <v>Vorname 7 Name 7</v>
      </c>
      <c r="AF70" s="47"/>
      <c r="AG70" s="46"/>
      <c r="AH70" s="44"/>
      <c r="AI70" s="44"/>
      <c r="AJ70" s="44"/>
      <c r="AK70" s="44"/>
      <c r="AL70" s="44"/>
      <c r="AM70" s="44"/>
      <c r="AN70" t="str">
        <f>_xlfn.CONCAT(Teams!A153," ",Teams!B153)</f>
        <v>Vorname 7 Name 7</v>
      </c>
      <c r="AO70" s="47"/>
      <c r="AP70" s="46"/>
      <c r="AQ70" s="44"/>
      <c r="AR70" s="44"/>
      <c r="AS70" s="44"/>
      <c r="AT70" s="44"/>
      <c r="AU70" s="44"/>
      <c r="AV70" s="44"/>
      <c r="AW70" t="str">
        <f>_xlfn.CONCAT(Teams!A185," ",Teams!B185)</f>
        <v>Vorname 7 Name 7</v>
      </c>
      <c r="AX70" s="47"/>
      <c r="AY70" s="46"/>
      <c r="AZ70" s="44"/>
      <c r="BA70" s="44"/>
      <c r="BB70" s="44"/>
      <c r="BC70" s="44"/>
      <c r="BD70" s="44"/>
      <c r="BE70" s="44"/>
      <c r="BG70" s="47" t="str">
        <f>_xlfn.CONCAT(Teams!A217," ",Teams!B217)</f>
        <v>Vorname 7 Name 7</v>
      </c>
      <c r="BH70" s="46"/>
      <c r="BI70" s="44"/>
      <c r="BJ70" s="44"/>
      <c r="BK70" s="44"/>
      <c r="BL70" s="44"/>
      <c r="BM70" s="44"/>
      <c r="BN70" s="44"/>
      <c r="BO70" s="47"/>
      <c r="BP70" s="45"/>
      <c r="BQ70" s="46"/>
      <c r="BR70" s="44"/>
    </row>
    <row r="71" spans="1:70" ht="18.75" x14ac:dyDescent="0.3">
      <c r="A71" s="44"/>
      <c r="B71" s="44"/>
      <c r="C71" s="44"/>
      <c r="D71" t="str">
        <f>_xlfn.CONCAT(Teams!A26," ",Teams!B26)</f>
        <v>Vorname 8 Name 8</v>
      </c>
      <c r="E71" s="47"/>
      <c r="F71" s="46"/>
      <c r="G71" s="44"/>
      <c r="H71" s="44"/>
      <c r="I71" s="44"/>
      <c r="J71" s="44"/>
      <c r="K71" s="44"/>
      <c r="L71" s="44"/>
      <c r="M71" t="str">
        <f>_xlfn.CONCAT(Teams!A58," ",Teams!B58)</f>
        <v>Vorname 8 Name 8</v>
      </c>
      <c r="N71" s="47"/>
      <c r="O71" s="46"/>
      <c r="P71" s="44"/>
      <c r="Q71" s="44"/>
      <c r="R71" s="44"/>
      <c r="S71" s="44"/>
      <c r="T71" s="44"/>
      <c r="U71" s="44"/>
      <c r="V71" t="str">
        <f>_xlfn.CONCAT(Teams!A90," ",Teams!B90)</f>
        <v>Vorname 8 Name 8</v>
      </c>
      <c r="W71" s="47"/>
      <c r="X71" s="46"/>
      <c r="Y71" s="44"/>
      <c r="Z71" s="44"/>
      <c r="AA71" s="44"/>
      <c r="AB71" s="44"/>
      <c r="AC71" s="44"/>
      <c r="AD71" s="44"/>
      <c r="AE71" t="str">
        <f>_xlfn.CONCAT(Teams!A122," ",Teams!B122)</f>
        <v>Vorname 8 Name 8</v>
      </c>
      <c r="AF71" s="47"/>
      <c r="AG71" s="46"/>
      <c r="AH71" s="44"/>
      <c r="AI71" s="44"/>
      <c r="AJ71" s="44"/>
      <c r="AK71" s="44"/>
      <c r="AL71" s="44"/>
      <c r="AM71" s="44"/>
      <c r="AN71" t="str">
        <f>_xlfn.CONCAT(Teams!A154," ",Teams!B154)</f>
        <v>Vorname 8 Name 8</v>
      </c>
      <c r="AO71" s="47"/>
      <c r="AP71" s="46"/>
      <c r="AQ71" s="44"/>
      <c r="AR71" s="44"/>
      <c r="AS71" s="44"/>
      <c r="AT71" s="44"/>
      <c r="AU71" s="44"/>
      <c r="AV71" s="44"/>
      <c r="AW71" t="str">
        <f>_xlfn.CONCAT(Teams!A186," ",Teams!B186)</f>
        <v>Vorname 8 Name 8</v>
      </c>
      <c r="AX71" s="47"/>
      <c r="AY71" s="46"/>
      <c r="AZ71" s="44"/>
      <c r="BA71" s="44"/>
      <c r="BB71" s="44"/>
      <c r="BC71" s="44"/>
      <c r="BD71" s="44"/>
      <c r="BE71" s="44"/>
      <c r="BG71" s="47" t="str">
        <f>_xlfn.CONCAT(Teams!A218," ",Teams!B218)</f>
        <v>Vorname 8 Name 8</v>
      </c>
      <c r="BH71" s="46"/>
      <c r="BI71" s="44"/>
      <c r="BJ71" s="44"/>
      <c r="BK71" s="44"/>
      <c r="BL71" s="44"/>
      <c r="BM71" s="44"/>
      <c r="BN71" s="44"/>
      <c r="BO71" s="47"/>
      <c r="BP71" s="45"/>
      <c r="BQ71" s="46"/>
      <c r="BR71" s="44"/>
    </row>
    <row r="72" spans="1:70" ht="18.75" x14ac:dyDescent="0.3">
      <c r="A72" s="44"/>
      <c r="B72" s="44"/>
      <c r="C72" s="44"/>
      <c r="D72" t="str">
        <f>_xlfn.CONCAT(Teams!A27," ",Teams!B27)</f>
        <v>Vorname 9 Name 9</v>
      </c>
      <c r="E72" s="47"/>
      <c r="F72" s="46"/>
      <c r="G72" s="44"/>
      <c r="H72" s="44"/>
      <c r="I72" s="44"/>
      <c r="J72" s="44"/>
      <c r="K72" s="44"/>
      <c r="L72" s="44"/>
      <c r="M72" t="str">
        <f>_xlfn.CONCAT(Teams!A59," ",Teams!B59)</f>
        <v>Vorname 9 Name 9</v>
      </c>
      <c r="N72" s="47"/>
      <c r="O72" s="46"/>
      <c r="P72" s="44"/>
      <c r="Q72" s="44"/>
      <c r="R72" s="44"/>
      <c r="S72" s="44"/>
      <c r="T72" s="44"/>
      <c r="U72" s="44"/>
      <c r="V72" t="str">
        <f>_xlfn.CONCAT(Teams!A91," ",Teams!B91)</f>
        <v>Vorname 9 Name 9</v>
      </c>
      <c r="W72" s="47"/>
      <c r="X72" s="46"/>
      <c r="Y72" s="44"/>
      <c r="Z72" s="44"/>
      <c r="AA72" s="44"/>
      <c r="AB72" s="44"/>
      <c r="AC72" s="44"/>
      <c r="AD72" s="44"/>
      <c r="AE72" t="str">
        <f>_xlfn.CONCAT(Teams!A123," ",Teams!B123)</f>
        <v>Vorname 9 Name 9</v>
      </c>
      <c r="AF72" s="47"/>
      <c r="AG72" s="46"/>
      <c r="AH72" s="44"/>
      <c r="AI72" s="44"/>
      <c r="AJ72" s="44"/>
      <c r="AK72" s="44"/>
      <c r="AL72" s="44"/>
      <c r="AM72" s="44"/>
      <c r="AN72" t="str">
        <f>_xlfn.CONCAT(Teams!A155," ",Teams!B155)</f>
        <v>Vorname 9 Name 9</v>
      </c>
      <c r="AO72" s="47"/>
      <c r="AP72" s="46"/>
      <c r="AQ72" s="44"/>
      <c r="AR72" s="44"/>
      <c r="AS72" s="44"/>
      <c r="AT72" s="44"/>
      <c r="AU72" s="44"/>
      <c r="AV72" s="44"/>
      <c r="AW72" t="str">
        <f>_xlfn.CONCAT(Teams!A187," ",Teams!B187)</f>
        <v>Vorname 9 Name 9</v>
      </c>
      <c r="AX72" s="47"/>
      <c r="AY72" s="46"/>
      <c r="AZ72" s="44"/>
      <c r="BA72" s="44"/>
      <c r="BB72" s="44"/>
      <c r="BC72" s="44"/>
      <c r="BD72" s="44"/>
      <c r="BE72" s="44"/>
      <c r="BG72" s="47" t="str">
        <f>_xlfn.CONCAT(Teams!A219," ",Teams!B219)</f>
        <v>Vorname 9 Name 9</v>
      </c>
      <c r="BH72" s="46"/>
      <c r="BI72" s="44"/>
      <c r="BJ72" s="44"/>
      <c r="BK72" s="44"/>
      <c r="BL72" s="44"/>
      <c r="BM72" s="44"/>
      <c r="BN72" s="44"/>
      <c r="BO72" s="47"/>
      <c r="BP72" s="45"/>
      <c r="BQ72" s="46"/>
      <c r="BR72" s="44"/>
    </row>
    <row r="73" spans="1:70" ht="18.75" x14ac:dyDescent="0.3">
      <c r="A73" s="44"/>
      <c r="B73" s="44"/>
      <c r="C73" s="44"/>
      <c r="D73" t="str">
        <f>_xlfn.CONCAT(Teams!A28," ",Teams!B28)</f>
        <v>Vorname 10 Name 10</v>
      </c>
      <c r="E73" s="47"/>
      <c r="F73" s="46"/>
      <c r="G73" s="44"/>
      <c r="H73" s="44"/>
      <c r="I73" s="44"/>
      <c r="J73" s="44"/>
      <c r="K73" s="44"/>
      <c r="L73" s="44"/>
      <c r="M73" t="str">
        <f>_xlfn.CONCAT(Teams!A60," ",Teams!B60)</f>
        <v>Vorname 10 Name 10</v>
      </c>
      <c r="N73" s="47"/>
      <c r="O73" s="46"/>
      <c r="P73" s="44"/>
      <c r="Q73" s="44"/>
      <c r="R73" s="44"/>
      <c r="S73" s="44"/>
      <c r="T73" s="44"/>
      <c r="U73" s="44"/>
      <c r="V73" t="str">
        <f>_xlfn.CONCAT(Teams!A92," ",Teams!B92)</f>
        <v>Vorname 10 Name 10</v>
      </c>
      <c r="W73" s="47"/>
      <c r="X73" s="46"/>
      <c r="Y73" s="44"/>
      <c r="Z73" s="44"/>
      <c r="AA73" s="44"/>
      <c r="AB73" s="44"/>
      <c r="AC73" s="44"/>
      <c r="AD73" s="44"/>
      <c r="AE73" t="str">
        <f>_xlfn.CONCAT(Teams!A124," ",Teams!B124)</f>
        <v>Vorname 10 Name 10</v>
      </c>
      <c r="AF73" s="47"/>
      <c r="AG73" s="46"/>
      <c r="AH73" s="44"/>
      <c r="AI73" s="44"/>
      <c r="AJ73" s="44"/>
      <c r="AK73" s="44"/>
      <c r="AL73" s="44"/>
      <c r="AM73" s="44"/>
      <c r="AN73" t="str">
        <f>_xlfn.CONCAT(Teams!A156," ",Teams!B156)</f>
        <v>Vorname 10 Name 10</v>
      </c>
      <c r="AO73" s="47"/>
      <c r="AP73" s="46"/>
      <c r="AQ73" s="44"/>
      <c r="AR73" s="44"/>
      <c r="AS73" s="44"/>
      <c r="AT73" s="44"/>
      <c r="AU73" s="44"/>
      <c r="AV73" s="44"/>
      <c r="AW73" t="str">
        <f>_xlfn.CONCAT(Teams!A188," ",Teams!B188)</f>
        <v>Vorname 10 Name 10</v>
      </c>
      <c r="AX73" s="47"/>
      <c r="AY73" s="46"/>
      <c r="AZ73" s="44"/>
      <c r="BA73" s="44"/>
      <c r="BB73" s="44"/>
      <c r="BC73" s="44"/>
      <c r="BD73" s="44"/>
      <c r="BE73" s="44"/>
      <c r="BG73" s="47" t="str">
        <f>_xlfn.CONCAT(Teams!A220," ",Teams!B220)</f>
        <v>Vorname 10 Name 10</v>
      </c>
      <c r="BH73" s="46"/>
      <c r="BI73" s="44"/>
      <c r="BJ73" s="44"/>
      <c r="BK73" s="44"/>
      <c r="BL73" s="44"/>
      <c r="BM73" s="44"/>
      <c r="BN73" s="44"/>
      <c r="BO73" s="47" t="str">
        <f>_xlfn.CONCAT(Teams!AX28," ",Teams!AY28)</f>
        <v xml:space="preserve"> </v>
      </c>
      <c r="BP73" s="45"/>
      <c r="BQ73" s="46"/>
      <c r="BR73" s="44"/>
    </row>
    <row r="74" spans="1:70" ht="18.75" x14ac:dyDescent="0.3">
      <c r="D74" t="str">
        <f>_xlfn.CONCAT(Teams!A29," ",Teams!B29)</f>
        <v>Vorname 11 Name 11</v>
      </c>
      <c r="E74" s="47"/>
      <c r="F74" s="46"/>
      <c r="M74" t="str">
        <f>_xlfn.CONCAT(Teams!A61," ",Teams!B61)</f>
        <v>Vorname 11 Name 11</v>
      </c>
      <c r="N74" s="47"/>
      <c r="O74" s="46"/>
      <c r="V74" t="str">
        <f>_xlfn.CONCAT(Teams!A93," ",Teams!B93)</f>
        <v>Vorname 11 Name 11</v>
      </c>
      <c r="W74" s="47"/>
      <c r="X74" s="46"/>
      <c r="AE74" t="str">
        <f>_xlfn.CONCAT(Teams!A125," ",Teams!B125)</f>
        <v>Vorname 11 Name 11</v>
      </c>
      <c r="AF74" s="47"/>
      <c r="AG74" s="46"/>
      <c r="AN74" t="str">
        <f>_xlfn.CONCAT(Teams!A157," ",Teams!B157)</f>
        <v>Vorname 11 Name 11</v>
      </c>
      <c r="AO74" s="47"/>
      <c r="AP74" s="46"/>
      <c r="AW74" t="str">
        <f>_xlfn.CONCAT(Teams!A189," ",Teams!B189)</f>
        <v>Vorname 11 Name 11</v>
      </c>
      <c r="AX74" s="47"/>
      <c r="AY74" s="46"/>
      <c r="BG74" s="47" t="str">
        <f>_xlfn.CONCAT(Teams!A221," ",Teams!B221)</f>
        <v>Vorname 11 Name 11</v>
      </c>
      <c r="BH74" s="46"/>
      <c r="BO74" s="47" t="str">
        <f>_xlfn.CONCAT(Teams!AX29," ",Teams!AY29)</f>
        <v xml:space="preserve"> </v>
      </c>
      <c r="BP74" s="45"/>
      <c r="BQ74" s="46"/>
    </row>
    <row r="75" spans="1:70" ht="18.75" x14ac:dyDescent="0.3">
      <c r="A75" s="44"/>
      <c r="B75" s="44"/>
      <c r="C75" s="44"/>
      <c r="E75" s="44"/>
      <c r="F75" s="46"/>
      <c r="G75" s="44"/>
      <c r="H75" s="44"/>
      <c r="I75" s="44"/>
      <c r="J75" s="44"/>
      <c r="K75" s="44"/>
      <c r="L75" s="44"/>
      <c r="N75" s="44"/>
      <c r="O75" s="46"/>
      <c r="P75" s="44"/>
      <c r="Q75" s="44"/>
      <c r="R75" s="44"/>
      <c r="S75" s="44"/>
      <c r="T75" s="44"/>
      <c r="U75" s="44"/>
      <c r="W75" s="44"/>
      <c r="X75" s="46"/>
      <c r="Y75" s="44"/>
      <c r="Z75" s="44"/>
      <c r="AA75" s="44"/>
      <c r="AB75" s="44"/>
      <c r="AC75" s="44"/>
      <c r="AD75" s="44"/>
      <c r="AF75" s="44"/>
      <c r="AG75" s="46"/>
      <c r="AH75" s="44"/>
      <c r="AI75" s="44"/>
      <c r="AJ75" s="44"/>
      <c r="AK75" s="44"/>
      <c r="AL75" s="44"/>
      <c r="AM75" s="44"/>
      <c r="AO75" s="44"/>
      <c r="AP75" s="46"/>
      <c r="AQ75" s="44"/>
      <c r="AR75" s="44"/>
      <c r="AS75" s="44"/>
      <c r="AT75" s="44"/>
      <c r="AU75" s="44"/>
      <c r="AV75" s="44"/>
      <c r="AX75" s="44"/>
      <c r="AY75" s="46"/>
      <c r="AZ75" s="44"/>
      <c r="BA75" s="44"/>
      <c r="BB75" s="44"/>
      <c r="BC75" s="44"/>
      <c r="BD75" s="44"/>
      <c r="BE75" s="44"/>
      <c r="BG75" s="44"/>
      <c r="BH75" s="46"/>
      <c r="BI75" s="44"/>
      <c r="BJ75" s="44"/>
      <c r="BK75" s="44"/>
      <c r="BL75" s="44"/>
      <c r="BM75" s="44"/>
      <c r="BN75" s="44"/>
      <c r="BO75" s="44"/>
      <c r="BP75" s="45"/>
      <c r="BQ75" s="46"/>
      <c r="BR75" s="44"/>
    </row>
    <row r="76" spans="1:70" ht="18.75" x14ac:dyDescent="0.3">
      <c r="D76" t="str">
        <f ca="1">_xlfn.CONCAT("Ort,den " &amp; TEXT(TODAY(),"TT.MM.JJJJ"))</f>
        <v>Ort,den 13.02.2020</v>
      </c>
      <c r="E76" s="48"/>
      <c r="F76" s="44"/>
      <c r="M76" t="str">
        <f ca="1">_xlfn.CONCAT("Ort,den " &amp; TEXT(TODAY(),"TT.MM.JJJJ"))</f>
        <v>Ort,den 13.02.2020</v>
      </c>
      <c r="N76" s="48"/>
      <c r="O76" s="44"/>
      <c r="V76" t="str">
        <f ca="1">_xlfn.CONCAT("Ort,den " &amp; TEXT(TODAY(),"TT.MM.JJJJ"))</f>
        <v>Ort,den 13.02.2020</v>
      </c>
      <c r="W76" s="48"/>
      <c r="X76" s="44"/>
      <c r="AE76" t="str">
        <f ca="1">_xlfn.CONCAT("Ort,den " &amp; TEXT(TODAY(),"TT.MM.JJJJ"))</f>
        <v>Ort,den 13.02.2020</v>
      </c>
      <c r="AF76" s="48"/>
      <c r="AG76" s="44"/>
      <c r="AN76" t="str">
        <f ca="1">_xlfn.CONCAT("Ort,den " &amp; TEXT(TODAY(),"TT.MM.JJJJ"))</f>
        <v>Ort,den 13.02.2020</v>
      </c>
      <c r="AO76" s="48"/>
      <c r="AP76" s="44"/>
      <c r="AW76" t="str">
        <f ca="1">_xlfn.CONCAT("Ort,den " &amp; TEXT(TODAY(),"TT.MM.JJJJ"))</f>
        <v>Ort,den 13.02.2020</v>
      </c>
      <c r="AX76" s="48"/>
      <c r="AY76" s="44"/>
      <c r="BG76" s="48" t="str">
        <f ca="1">_xlfn.CONCAT("Ort,den " &amp; TEXT(TODAY(),"TT.MM.JJJJ"))</f>
        <v>Ort,den 13.02.2020</v>
      </c>
      <c r="BH76" s="44"/>
      <c r="BO76" s="48"/>
      <c r="BQ76" s="44"/>
    </row>
  </sheetData>
  <mergeCells count="95">
    <mergeCell ref="BF11:BK11"/>
    <mergeCell ref="BO11:BT11"/>
    <mergeCell ref="BL13:BT14"/>
    <mergeCell ref="AB52:AJ53"/>
    <mergeCell ref="AB54:AJ54"/>
    <mergeCell ref="AK23:AS23"/>
    <mergeCell ref="AB13:AJ14"/>
    <mergeCell ref="AB15:AJ15"/>
    <mergeCell ref="AB18:AJ18"/>
    <mergeCell ref="AB20:AJ20"/>
    <mergeCell ref="AB23:AJ23"/>
    <mergeCell ref="AK15:AS15"/>
    <mergeCell ref="BL18:BT18"/>
    <mergeCell ref="BL20:BT20"/>
    <mergeCell ref="BL23:BT23"/>
    <mergeCell ref="BC13:BK14"/>
    <mergeCell ref="AB57:AJ57"/>
    <mergeCell ref="AN11:AS11"/>
    <mergeCell ref="AW11:BB11"/>
    <mergeCell ref="D11:I11"/>
    <mergeCell ref="M11:R11"/>
    <mergeCell ref="V11:AA11"/>
    <mergeCell ref="AE11:AJ11"/>
    <mergeCell ref="D50:I50"/>
    <mergeCell ref="A13:I14"/>
    <mergeCell ref="A15:I15"/>
    <mergeCell ref="A18:I18"/>
    <mergeCell ref="A20:I20"/>
    <mergeCell ref="A23:I23"/>
    <mergeCell ref="AE50:AJ50"/>
    <mergeCell ref="AK13:AS14"/>
    <mergeCell ref="AK20:AS20"/>
    <mergeCell ref="BL62:BR62"/>
    <mergeCell ref="BL52:BR53"/>
    <mergeCell ref="BL54:BR54"/>
    <mergeCell ref="BL57:BR57"/>
    <mergeCell ref="BL59:BR59"/>
    <mergeCell ref="J13:R14"/>
    <mergeCell ref="J15:R15"/>
    <mergeCell ref="J18:R18"/>
    <mergeCell ref="J20:R20"/>
    <mergeCell ref="J23:R23"/>
    <mergeCell ref="BC62:BK62"/>
    <mergeCell ref="S59:AA59"/>
    <mergeCell ref="S62:AA62"/>
    <mergeCell ref="J59:R59"/>
    <mergeCell ref="J62:R62"/>
    <mergeCell ref="AK59:AS59"/>
    <mergeCell ref="AK62:AS62"/>
    <mergeCell ref="AB59:AJ59"/>
    <mergeCell ref="AB62:AJ62"/>
    <mergeCell ref="AT59:BB59"/>
    <mergeCell ref="AT62:BB62"/>
    <mergeCell ref="BC15:BK15"/>
    <mergeCell ref="BC18:BK18"/>
    <mergeCell ref="BC20:BK20"/>
    <mergeCell ref="BC23:BK23"/>
    <mergeCell ref="BL15:BT15"/>
    <mergeCell ref="BF50:BK50"/>
    <mergeCell ref="BC52:BK53"/>
    <mergeCell ref="BC54:BK54"/>
    <mergeCell ref="BC57:BK57"/>
    <mergeCell ref="BC59:BK59"/>
    <mergeCell ref="AT13:BB14"/>
    <mergeCell ref="AT15:BB15"/>
    <mergeCell ref="AT18:BB18"/>
    <mergeCell ref="AT20:BB20"/>
    <mergeCell ref="AT23:BB23"/>
    <mergeCell ref="AW50:BB50"/>
    <mergeCell ref="AT52:BB53"/>
    <mergeCell ref="AT54:BB54"/>
    <mergeCell ref="AK54:AS54"/>
    <mergeCell ref="AK57:AS57"/>
    <mergeCell ref="AT57:BB57"/>
    <mergeCell ref="AK18:AS18"/>
    <mergeCell ref="A54:I54"/>
    <mergeCell ref="A57:I57"/>
    <mergeCell ref="A59:I59"/>
    <mergeCell ref="A62:I62"/>
    <mergeCell ref="M50:R50"/>
    <mergeCell ref="V50:AA50"/>
    <mergeCell ref="J52:R53"/>
    <mergeCell ref="J54:R54"/>
    <mergeCell ref="J57:R57"/>
    <mergeCell ref="S52:AA53"/>
    <mergeCell ref="S54:AA54"/>
    <mergeCell ref="AK52:AS53"/>
    <mergeCell ref="AN50:AS50"/>
    <mergeCell ref="S57:AA57"/>
    <mergeCell ref="A52:I53"/>
    <mergeCell ref="S13:AA14"/>
    <mergeCell ref="S15:AA15"/>
    <mergeCell ref="S18:AA18"/>
    <mergeCell ref="S20:AA20"/>
    <mergeCell ref="S23:AA23"/>
  </mergeCells>
  <pageMargins left="0.70866141732283472" right="0.39370078740157483" top="0.78740157480314965" bottom="0.78740157480314965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E504C5-905A-4535-900F-E93807228535}">
  <dimension ref="A1:E237"/>
  <sheetViews>
    <sheetView workbookViewId="0">
      <selection activeCell="G9" sqref="G9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5" ht="30" customHeight="1" thickBot="1" x14ac:dyDescent="0.35">
      <c r="A1" s="4" t="str">
        <f>Teams!A1</f>
        <v>Teamname 1</v>
      </c>
      <c r="B1" s="56" t="s">
        <v>74</v>
      </c>
      <c r="C1" s="85" t="s">
        <v>99</v>
      </c>
      <c r="D1" s="85"/>
      <c r="E1" s="6" t="e">
        <f>SUM(SMALL(E3:E13,1),SMALL(E3:E13,2),SMALL(E3:E13,3),SMALL(E3:E13,4),SMALL(E3:E13,5),SMALL(E3:E13,6))</f>
        <v>#NUM!</v>
      </c>
    </row>
    <row r="2" spans="1:5" ht="30" customHeight="1" thickBot="1" x14ac:dyDescent="0.35">
      <c r="A2" s="4" t="s">
        <v>1</v>
      </c>
      <c r="B2" s="4" t="s">
        <v>0</v>
      </c>
      <c r="C2" s="4" t="s">
        <v>35</v>
      </c>
      <c r="D2" s="4" t="s">
        <v>36</v>
      </c>
      <c r="E2" s="7" t="s">
        <v>100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10" t="e">
        <f>SMALL(C3:D3,1)</f>
        <v>#NUM!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0" t="e">
        <f t="shared" ref="E4:E13" si="0">SMALL(C4:D4,1)</f>
        <v>#NUM!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0" t="e">
        <f t="shared" si="0"/>
        <v>#NUM!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0" t="e">
        <f t="shared" si="0"/>
        <v>#NUM!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0" t="e">
        <f t="shared" si="0"/>
        <v>#NUM!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0" t="e">
        <f t="shared" si="0"/>
        <v>#NUM!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0" t="e">
        <f t="shared" si="0"/>
        <v>#NUM!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0" t="e">
        <f t="shared" si="0"/>
        <v>#NUM!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0" t="e">
        <f t="shared" si="0"/>
        <v>#NUM!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0" t="e">
        <f t="shared" si="0"/>
        <v>#NUM!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0" t="e">
        <f t="shared" si="0"/>
        <v>#NUM!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6" t="s">
        <v>74</v>
      </c>
      <c r="C17" s="85" t="s">
        <v>99</v>
      </c>
      <c r="D17" s="85"/>
      <c r="E17" s="6" t="e">
        <f>SUM(SMALL(E19:E29,1),SMALL(E19:E29,2),SMALL(E19:E29,3),SMALL(E19:E29,4),SMALL(E19:E29,5),SMALL(E19:E29,6))</f>
        <v>#NUM!</v>
      </c>
    </row>
    <row r="18" spans="1:5" ht="30" customHeight="1" thickBot="1" x14ac:dyDescent="0.35">
      <c r="A18" s="4" t="s">
        <v>1</v>
      </c>
      <c r="B18" s="4" t="s">
        <v>0</v>
      </c>
      <c r="C18" s="4" t="s">
        <v>35</v>
      </c>
      <c r="D18" s="4" t="s">
        <v>36</v>
      </c>
      <c r="E18" s="7" t="s">
        <v>100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10" t="e">
        <f>SMALL(C19:D19,1)</f>
        <v>#NUM!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0" t="e">
        <f t="shared" ref="E20:E29" si="1">SMALL(C20:D20,1)</f>
        <v>#NUM!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0" t="e">
        <f t="shared" si="1"/>
        <v>#NUM!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0" t="e">
        <f t="shared" si="1"/>
        <v>#NUM!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0" t="e">
        <f t="shared" si="1"/>
        <v>#NUM!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0" t="e">
        <f t="shared" si="1"/>
        <v>#NUM!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0" t="e">
        <f t="shared" si="1"/>
        <v>#NUM!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0" t="e">
        <f t="shared" si="1"/>
        <v>#NUM!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0" t="e">
        <f t="shared" si="1"/>
        <v>#NUM!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0" t="e">
        <f t="shared" si="1"/>
        <v>#NUM!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0" t="e">
        <f t="shared" si="1"/>
        <v>#NUM!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6" t="s">
        <v>74</v>
      </c>
      <c r="C33" s="85" t="s">
        <v>99</v>
      </c>
      <c r="D33" s="85"/>
      <c r="E33" s="6" t="e">
        <f>SUM(SMALL(E35:E45,1),SMALL(E35:E45,2),SMALL(E35:E45,3),SMALL(E35:E45,4),SMALL(E35:E45,5),SMALL(E35:E45,6))</f>
        <v>#NUM!</v>
      </c>
    </row>
    <row r="34" spans="1:5" ht="30" customHeight="1" thickBot="1" x14ac:dyDescent="0.35">
      <c r="A34" s="4" t="s">
        <v>1</v>
      </c>
      <c r="B34" s="4" t="s">
        <v>0</v>
      </c>
      <c r="C34" s="4" t="s">
        <v>35</v>
      </c>
      <c r="D34" s="4" t="s">
        <v>36</v>
      </c>
      <c r="E34" s="7" t="s">
        <v>100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10" t="e">
        <f>SMALL(C35:D35,1)</f>
        <v>#NUM!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0" t="e">
        <f t="shared" ref="E36:E45" si="2">SMALL(C36:D36,1)</f>
        <v>#NUM!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0" t="e">
        <f t="shared" si="2"/>
        <v>#NUM!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0" t="e">
        <f t="shared" si="2"/>
        <v>#NUM!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0" t="e">
        <f t="shared" si="2"/>
        <v>#NUM!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0" t="e">
        <f t="shared" si="2"/>
        <v>#NUM!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0" t="e">
        <f t="shared" si="2"/>
        <v>#NUM!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0" t="e">
        <f t="shared" si="2"/>
        <v>#NUM!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0" t="e">
        <f t="shared" si="2"/>
        <v>#NUM!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0" t="e">
        <f t="shared" si="2"/>
        <v>#NUM!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0" t="e">
        <f t="shared" si="2"/>
        <v>#NUM!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6" t="s">
        <v>74</v>
      </c>
      <c r="C49" s="85" t="s">
        <v>99</v>
      </c>
      <c r="D49" s="85"/>
      <c r="E49" s="6" t="e">
        <f>SUM(SMALL(E51:E61,1),SMALL(E51:E61,2),SMALL(E51:E61,3),SMALL(E51:E61,4),SMALL(E51:E61,5),SMALL(E51:E61,6))</f>
        <v>#NUM!</v>
      </c>
    </row>
    <row r="50" spans="1:5" ht="30" customHeight="1" thickBot="1" x14ac:dyDescent="0.35">
      <c r="A50" s="4" t="s">
        <v>1</v>
      </c>
      <c r="B50" s="4" t="s">
        <v>0</v>
      </c>
      <c r="C50" s="4" t="s">
        <v>35</v>
      </c>
      <c r="D50" s="4" t="s">
        <v>36</v>
      </c>
      <c r="E50" s="7" t="s">
        <v>100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10" t="e">
        <f>SMALL(C51:D51,1)</f>
        <v>#NUM!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0" t="e">
        <f t="shared" ref="E52:E61" si="3">SMALL(C52:D52,1)</f>
        <v>#NUM!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0" t="e">
        <f t="shared" si="3"/>
        <v>#NUM!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0" t="e">
        <f t="shared" si="3"/>
        <v>#NUM!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0" t="e">
        <f t="shared" si="3"/>
        <v>#NUM!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0" t="e">
        <f t="shared" si="3"/>
        <v>#NUM!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0" t="e">
        <f t="shared" si="3"/>
        <v>#NUM!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0" t="e">
        <f t="shared" si="3"/>
        <v>#NUM!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0" t="e">
        <f t="shared" si="3"/>
        <v>#NUM!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0" t="e">
        <f t="shared" si="3"/>
        <v>#NUM!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0" t="e">
        <f t="shared" si="3"/>
        <v>#NUM!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6" t="s">
        <v>74</v>
      </c>
      <c r="C65" s="85" t="s">
        <v>99</v>
      </c>
      <c r="D65" s="85"/>
      <c r="E65" s="6" t="e">
        <f>SUM(SMALL(E67:E77,1),SMALL(E67:E77,2),SMALL(E67:E77,3),SMALL(E67:E77,4),SMALL(E67:E77,5),SMALL(E67:E77,6))</f>
        <v>#NUM!</v>
      </c>
    </row>
    <row r="66" spans="1:5" ht="30" customHeight="1" thickBot="1" x14ac:dyDescent="0.35">
      <c r="A66" s="4" t="s">
        <v>1</v>
      </c>
      <c r="B66" s="4" t="s">
        <v>0</v>
      </c>
      <c r="C66" s="4" t="s">
        <v>35</v>
      </c>
      <c r="D66" s="4" t="s">
        <v>36</v>
      </c>
      <c r="E66" s="7" t="s">
        <v>100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10" t="e">
        <f>SMALL(C67:D67,1)</f>
        <v>#NUM!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0" t="e">
        <f t="shared" ref="E68:E77" si="4">SMALL(C68:D68,1)</f>
        <v>#NUM!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0" t="e">
        <f t="shared" si="4"/>
        <v>#NUM!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0" t="e">
        <f t="shared" si="4"/>
        <v>#NUM!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0" t="e">
        <f t="shared" si="4"/>
        <v>#NUM!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0" t="e">
        <f t="shared" si="4"/>
        <v>#NUM!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0" t="e">
        <f t="shared" si="4"/>
        <v>#NUM!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0" t="e">
        <f t="shared" si="4"/>
        <v>#NUM!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0" t="e">
        <f t="shared" si="4"/>
        <v>#NUM!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0" t="e">
        <f t="shared" si="4"/>
        <v>#NUM!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0" t="e">
        <f t="shared" si="4"/>
        <v>#NUM!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6" t="s">
        <v>74</v>
      </c>
      <c r="C81" s="85" t="s">
        <v>99</v>
      </c>
      <c r="D81" s="85"/>
      <c r="E81" s="6" t="e">
        <f>SUM(SMALL(E83:E93,1),SMALL(E83:E93,2),SMALL(E83:E93,3),SMALL(E83:E93,4),SMALL(E83:E93,5),SMALL(E83:E93,6))</f>
        <v>#NUM!</v>
      </c>
    </row>
    <row r="82" spans="1:5" ht="30" customHeight="1" thickBot="1" x14ac:dyDescent="0.35">
      <c r="A82" s="4" t="s">
        <v>1</v>
      </c>
      <c r="B82" s="4" t="s">
        <v>0</v>
      </c>
      <c r="C82" s="4" t="s">
        <v>35</v>
      </c>
      <c r="D82" s="4" t="s">
        <v>36</v>
      </c>
      <c r="E82" s="7" t="s">
        <v>100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10" t="e">
        <f>SMALL(C83:D83,1)</f>
        <v>#NUM!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0" t="e">
        <f t="shared" ref="E84:E93" si="5">SMALL(C84:D84,1)</f>
        <v>#NUM!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0" t="e">
        <f t="shared" si="5"/>
        <v>#NUM!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0" t="e">
        <f t="shared" si="5"/>
        <v>#NUM!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0" t="e">
        <f t="shared" si="5"/>
        <v>#NUM!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0" t="e">
        <f t="shared" si="5"/>
        <v>#NUM!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0" t="e">
        <f t="shared" si="5"/>
        <v>#NUM!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0" t="e">
        <f t="shared" si="5"/>
        <v>#NUM!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0" t="e">
        <f t="shared" si="5"/>
        <v>#NUM!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0" t="e">
        <f t="shared" si="5"/>
        <v>#NUM!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0" t="e">
        <f t="shared" si="5"/>
        <v>#NUM!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6" t="s">
        <v>74</v>
      </c>
      <c r="C97" s="85" t="s">
        <v>99</v>
      </c>
      <c r="D97" s="85"/>
      <c r="E97" s="6" t="e">
        <f>SUM(SMALL(E99:E109,1),SMALL(E99:E109,2),SMALL(E99:E109,3),SMALL(E99:E109,4),SMALL(E99:E109,5),SMALL(E99:E109,6))</f>
        <v>#NUM!</v>
      </c>
    </row>
    <row r="98" spans="1:5" ht="30" customHeight="1" thickBot="1" x14ac:dyDescent="0.35">
      <c r="A98" s="4" t="s">
        <v>1</v>
      </c>
      <c r="B98" s="4" t="s">
        <v>0</v>
      </c>
      <c r="C98" s="4" t="s">
        <v>35</v>
      </c>
      <c r="D98" s="4" t="s">
        <v>36</v>
      </c>
      <c r="E98" s="7" t="s">
        <v>100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10" t="e">
        <f>SMALL(C99:D99,1)</f>
        <v>#NUM!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0" t="e">
        <f t="shared" ref="E100:E109" si="6">SMALL(C100:D100,1)</f>
        <v>#NUM!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0" t="e">
        <f t="shared" si="6"/>
        <v>#NUM!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0" t="e">
        <f t="shared" si="6"/>
        <v>#NUM!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0" t="e">
        <f t="shared" si="6"/>
        <v>#NUM!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0" t="e">
        <f t="shared" si="6"/>
        <v>#NUM!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0" t="e">
        <f t="shared" si="6"/>
        <v>#NUM!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0" t="e">
        <f t="shared" si="6"/>
        <v>#NUM!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0" t="e">
        <f t="shared" si="6"/>
        <v>#NUM!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0" t="e">
        <f t="shared" si="6"/>
        <v>#NUM!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0" t="e">
        <f t="shared" si="6"/>
        <v>#NUM!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6" t="s">
        <v>74</v>
      </c>
      <c r="C113" s="85" t="s">
        <v>99</v>
      </c>
      <c r="D113" s="85"/>
      <c r="E113" s="6" t="e">
        <f>SUM(SMALL(E115:E125,1),SMALL(E115:E125,2),SMALL(E115:E125,3),SMALL(E115:E125,4),SMALL(E115:E125,5),SMALL(E115:E125,6))</f>
        <v>#NUM!</v>
      </c>
    </row>
    <row r="114" spans="1:5" ht="30" customHeight="1" thickBot="1" x14ac:dyDescent="0.35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100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10" t="e">
        <f>SMALL(C115:D115,1)</f>
        <v>#NUM!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0" t="e">
        <f t="shared" ref="E116:E125" si="7">SMALL(C116:D116,1)</f>
        <v>#NUM!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0" t="e">
        <f t="shared" si="7"/>
        <v>#NUM!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0" t="e">
        <f t="shared" si="7"/>
        <v>#NUM!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0" t="e">
        <f t="shared" si="7"/>
        <v>#NUM!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0" t="e">
        <f t="shared" si="7"/>
        <v>#NUM!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0" t="e">
        <f t="shared" si="7"/>
        <v>#NUM!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0" t="e">
        <f t="shared" si="7"/>
        <v>#NUM!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0" t="e">
        <f t="shared" si="7"/>
        <v>#NUM!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0" t="e">
        <f t="shared" si="7"/>
        <v>#NUM!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0" t="e">
        <f t="shared" si="7"/>
        <v>#NUM!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6" t="s">
        <v>74</v>
      </c>
      <c r="C129" s="85" t="s">
        <v>99</v>
      </c>
      <c r="D129" s="85"/>
      <c r="E129" s="6" t="e">
        <f>SUM(SMALL(E131:E141,1),SMALL(E131:E141,2),SMALL(E131:E141,3),SMALL(E131:E141,4),SMALL(E131:E141,5),SMALL(E131:E141,6))</f>
        <v>#NUM!</v>
      </c>
    </row>
    <row r="130" spans="1:5" ht="30" customHeight="1" thickBot="1" x14ac:dyDescent="0.35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100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10" t="e">
        <f>SMALL(C131:D131,1)</f>
        <v>#NUM!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0" t="e">
        <f t="shared" ref="E132:E141" si="8">SMALL(C132:D132,1)</f>
        <v>#NUM!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0" t="e">
        <f t="shared" si="8"/>
        <v>#NUM!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0" t="e">
        <f t="shared" si="8"/>
        <v>#NUM!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0" t="e">
        <f t="shared" si="8"/>
        <v>#NUM!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0" t="e">
        <f t="shared" si="8"/>
        <v>#NUM!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0" t="e">
        <f t="shared" si="8"/>
        <v>#NUM!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0" t="e">
        <f t="shared" si="8"/>
        <v>#NUM!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0" t="e">
        <f t="shared" si="8"/>
        <v>#NUM!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0" t="e">
        <f t="shared" si="8"/>
        <v>#NUM!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0" t="e">
        <f t="shared" si="8"/>
        <v>#NUM!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6" t="s">
        <v>74</v>
      </c>
      <c r="C145" s="85" t="s">
        <v>99</v>
      </c>
      <c r="D145" s="85"/>
      <c r="E145" s="6" t="e">
        <f>SUM(SMALL(E147:E157,1),SMALL(E147:E157,2),SMALL(E147:E157,3),SMALL(E147:E157,4),SMALL(E147:E157,5),SMALL(E147:E157,6))</f>
        <v>#NUM!</v>
      </c>
    </row>
    <row r="146" spans="1:5" ht="30" customHeight="1" thickBot="1" x14ac:dyDescent="0.35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100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10" t="e">
        <f>SMALL(C147:D147,1)</f>
        <v>#NUM!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0" t="e">
        <f t="shared" ref="E148:E157" si="9">SMALL(C148:D148,1)</f>
        <v>#NUM!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0" t="e">
        <f t="shared" si="9"/>
        <v>#NUM!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0" t="e">
        <f t="shared" si="9"/>
        <v>#NUM!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0" t="e">
        <f t="shared" si="9"/>
        <v>#NUM!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0" t="e">
        <f t="shared" si="9"/>
        <v>#NUM!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0" t="e">
        <f t="shared" si="9"/>
        <v>#NUM!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0" t="e">
        <f t="shared" si="9"/>
        <v>#NUM!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0" t="e">
        <f t="shared" si="9"/>
        <v>#NUM!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0" t="e">
        <f t="shared" si="9"/>
        <v>#NUM!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0" t="e">
        <f t="shared" si="9"/>
        <v>#NUM!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6" t="s">
        <v>74</v>
      </c>
      <c r="C161" s="85" t="s">
        <v>99</v>
      </c>
      <c r="D161" s="85"/>
      <c r="E161" s="6" t="e">
        <f>SUM(SMALL(E163:E173,1),SMALL(E163:E173,2),SMALL(E163:E173,3),SMALL(E163:E173,4),SMALL(E163:E173,5),SMALL(E163:E173,6))</f>
        <v>#NUM!</v>
      </c>
    </row>
    <row r="162" spans="1:5" ht="30" customHeight="1" thickBot="1" x14ac:dyDescent="0.35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100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9"/>
      <c r="D163" s="9"/>
      <c r="E163" s="10" t="e">
        <f>SMALL(C163:D163,1)</f>
        <v>#NUM!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"/>
      <c r="D164" s="11"/>
      <c r="E164" s="10" t="e">
        <f t="shared" ref="E164:E173" si="10">SMALL(C164:D164,1)</f>
        <v>#NUM!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"/>
      <c r="D165" s="11"/>
      <c r="E165" s="10" t="e">
        <f t="shared" si="10"/>
        <v>#NUM!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"/>
      <c r="D166" s="11"/>
      <c r="E166" s="10" t="e">
        <f t="shared" si="10"/>
        <v>#NUM!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"/>
      <c r="D167" s="11"/>
      <c r="E167" s="10" t="e">
        <f t="shared" si="10"/>
        <v>#NUM!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"/>
      <c r="D168" s="11"/>
      <c r="E168" s="10" t="e">
        <f t="shared" si="10"/>
        <v>#NUM!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"/>
      <c r="D169" s="11"/>
      <c r="E169" s="10" t="e">
        <f t="shared" si="10"/>
        <v>#NUM!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"/>
      <c r="D170" s="11"/>
      <c r="E170" s="10" t="e">
        <f t="shared" si="10"/>
        <v>#NUM!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"/>
      <c r="D171" s="11"/>
      <c r="E171" s="10" t="e">
        <f t="shared" si="10"/>
        <v>#NUM!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"/>
      <c r="D172" s="11"/>
      <c r="E172" s="10" t="e">
        <f t="shared" si="10"/>
        <v>#NUM!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"/>
      <c r="D173" s="11"/>
      <c r="E173" s="10" t="e">
        <f t="shared" si="10"/>
        <v>#NUM!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6" t="s">
        <v>74</v>
      </c>
      <c r="C177" s="85" t="s">
        <v>99</v>
      </c>
      <c r="D177" s="85"/>
      <c r="E177" s="6" t="e">
        <f>SUM(SMALL(E179:E189,1),SMALL(E179:E189,2),SMALL(E179:E189,3),SMALL(E179:E189,4),SMALL(E179:E189,5),SMALL(E179:E189,6))</f>
        <v>#NUM!</v>
      </c>
    </row>
    <row r="178" spans="1:5" ht="30" customHeight="1" thickBot="1" x14ac:dyDescent="0.35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100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9"/>
      <c r="D179" s="9"/>
      <c r="E179" s="10" t="e">
        <f>SMALL(C179:D179,1)</f>
        <v>#NUM!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"/>
      <c r="D180" s="11"/>
      <c r="E180" s="10" t="e">
        <f t="shared" ref="E180:E189" si="11">SMALL(C180:D180,1)</f>
        <v>#NUM!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"/>
      <c r="D181" s="11"/>
      <c r="E181" s="10" t="e">
        <f t="shared" si="11"/>
        <v>#NUM!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"/>
      <c r="D182" s="11"/>
      <c r="E182" s="10" t="e">
        <f t="shared" si="11"/>
        <v>#NUM!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"/>
      <c r="D183" s="11"/>
      <c r="E183" s="10" t="e">
        <f t="shared" si="11"/>
        <v>#NUM!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"/>
      <c r="D184" s="11"/>
      <c r="E184" s="10" t="e">
        <f t="shared" si="11"/>
        <v>#NUM!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"/>
      <c r="D185" s="11"/>
      <c r="E185" s="10" t="e">
        <f t="shared" si="11"/>
        <v>#NUM!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"/>
      <c r="D186" s="11"/>
      <c r="E186" s="10" t="e">
        <f t="shared" si="11"/>
        <v>#NUM!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"/>
      <c r="D187" s="11"/>
      <c r="E187" s="10" t="e">
        <f t="shared" si="11"/>
        <v>#NUM!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"/>
      <c r="D188" s="11"/>
      <c r="E188" s="10" t="e">
        <f t="shared" si="11"/>
        <v>#NUM!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"/>
      <c r="D189" s="11"/>
      <c r="E189" s="10" t="e">
        <f t="shared" si="11"/>
        <v>#NUM!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6" t="s">
        <v>74</v>
      </c>
      <c r="C193" s="85" t="s">
        <v>99</v>
      </c>
      <c r="D193" s="85"/>
      <c r="E193" s="6" t="e">
        <f>SUM(SMALL(E195:E205,1),SMALL(E195:E205,2),SMALL(E195:E205,3),SMALL(E195:E205,4),SMALL(E195:E205,5),SMALL(E195:E205,6))</f>
        <v>#NUM!</v>
      </c>
    </row>
    <row r="194" spans="1:5" ht="30" customHeight="1" thickBot="1" x14ac:dyDescent="0.35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100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9"/>
      <c r="D195" s="9"/>
      <c r="E195" s="10" t="e">
        <f>SMALL(C195:D195,1)</f>
        <v>#NUM!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"/>
      <c r="D196" s="11"/>
      <c r="E196" s="10" t="e">
        <f t="shared" ref="E196:E205" si="12">SMALL(C196:D196,1)</f>
        <v>#NUM!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"/>
      <c r="D197" s="11"/>
      <c r="E197" s="10" t="e">
        <f t="shared" si="12"/>
        <v>#NUM!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"/>
      <c r="D198" s="11"/>
      <c r="E198" s="10" t="e">
        <f t="shared" si="12"/>
        <v>#NUM!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"/>
      <c r="D199" s="11"/>
      <c r="E199" s="10" t="e">
        <f t="shared" si="12"/>
        <v>#NUM!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"/>
      <c r="D200" s="11"/>
      <c r="E200" s="10" t="e">
        <f t="shared" si="12"/>
        <v>#NUM!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"/>
      <c r="D201" s="11"/>
      <c r="E201" s="10" t="e">
        <f t="shared" si="12"/>
        <v>#NUM!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"/>
      <c r="D202" s="11"/>
      <c r="E202" s="10" t="e">
        <f t="shared" si="12"/>
        <v>#NUM!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"/>
      <c r="D203" s="11"/>
      <c r="E203" s="10" t="e">
        <f t="shared" si="12"/>
        <v>#NUM!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"/>
      <c r="D204" s="11"/>
      <c r="E204" s="10" t="e">
        <f t="shared" si="12"/>
        <v>#NUM!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"/>
      <c r="D205" s="11"/>
      <c r="E205" s="10" t="e">
        <f t="shared" si="12"/>
        <v>#NUM!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6" t="s">
        <v>74</v>
      </c>
      <c r="C209" s="85" t="s">
        <v>99</v>
      </c>
      <c r="D209" s="85"/>
      <c r="E209" s="6" t="e">
        <f>SUM(SMALL(E211:E221,1),SMALL(E211:E221,2),SMALL(E211:E221,3),SMALL(E211:E221,4),SMALL(E211:E221,5),SMALL(E211:E221,6))</f>
        <v>#NUM!</v>
      </c>
    </row>
    <row r="210" spans="1:5" ht="30" customHeight="1" thickBot="1" x14ac:dyDescent="0.35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100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9"/>
      <c r="D211" s="9"/>
      <c r="E211" s="10" t="e">
        <f>SMALL(C211:D211,1)</f>
        <v>#NUM!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"/>
      <c r="D212" s="11"/>
      <c r="E212" s="10" t="e">
        <f t="shared" ref="E212:E221" si="13">SMALL(C212:D212,1)</f>
        <v>#NUM!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"/>
      <c r="D213" s="11"/>
      <c r="E213" s="10" t="e">
        <f t="shared" si="13"/>
        <v>#NUM!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"/>
      <c r="D214" s="11"/>
      <c r="E214" s="10" t="e">
        <f t="shared" si="13"/>
        <v>#NUM!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"/>
      <c r="D215" s="11"/>
      <c r="E215" s="10" t="e">
        <f t="shared" si="13"/>
        <v>#NUM!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"/>
      <c r="D216" s="11"/>
      <c r="E216" s="10" t="e">
        <f t="shared" si="13"/>
        <v>#NUM!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"/>
      <c r="D217" s="11"/>
      <c r="E217" s="10" t="e">
        <f t="shared" si="13"/>
        <v>#NUM!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"/>
      <c r="D218" s="11"/>
      <c r="E218" s="10" t="e">
        <f t="shared" si="13"/>
        <v>#NUM!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"/>
      <c r="D219" s="11"/>
      <c r="E219" s="10" t="e">
        <f t="shared" si="13"/>
        <v>#NUM!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"/>
      <c r="D220" s="11"/>
      <c r="E220" s="10" t="e">
        <f t="shared" si="13"/>
        <v>#NUM!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"/>
      <c r="D221" s="11"/>
      <c r="E221" s="10" t="e">
        <f t="shared" si="13"/>
        <v>#NUM!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6" t="s">
        <v>74</v>
      </c>
      <c r="C225" s="85" t="s">
        <v>99</v>
      </c>
      <c r="D225" s="85"/>
      <c r="E225" s="6" t="e">
        <f>SUM(SMALL(E227:E237,1),SMALL(E227:E237,2),SMALL(E227:E237,3),SMALL(E227:E237,4),SMALL(E227:E237,5),SMALL(E227:E237,6))</f>
        <v>#NUM!</v>
      </c>
    </row>
    <row r="226" spans="1:5" ht="30" customHeight="1" thickBot="1" x14ac:dyDescent="0.35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100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9"/>
      <c r="D227" s="9"/>
      <c r="E227" s="10" t="e">
        <f>SMALL(C227:D227,1)</f>
        <v>#NUM!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"/>
      <c r="D228" s="11"/>
      <c r="E228" s="10" t="e">
        <f t="shared" ref="E228:E237" si="14">SMALL(C228:D228,1)</f>
        <v>#NUM!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"/>
      <c r="D229" s="11"/>
      <c r="E229" s="10" t="e">
        <f t="shared" si="14"/>
        <v>#NUM!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"/>
      <c r="D230" s="11"/>
      <c r="E230" s="10" t="e">
        <f t="shared" si="14"/>
        <v>#NUM!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"/>
      <c r="D231" s="11"/>
      <c r="E231" s="10" t="e">
        <f t="shared" si="14"/>
        <v>#NUM!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"/>
      <c r="D232" s="11"/>
      <c r="E232" s="10" t="e">
        <f t="shared" si="14"/>
        <v>#NUM!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"/>
      <c r="D233" s="11"/>
      <c r="E233" s="10" t="e">
        <f t="shared" si="14"/>
        <v>#NUM!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"/>
      <c r="D234" s="11"/>
      <c r="E234" s="10" t="e">
        <f t="shared" si="14"/>
        <v>#NUM!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"/>
      <c r="D235" s="11"/>
      <c r="E235" s="10" t="e">
        <f t="shared" si="14"/>
        <v>#NUM!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"/>
      <c r="D236" s="11"/>
      <c r="E236" s="10" t="e">
        <f t="shared" si="14"/>
        <v>#NUM!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"/>
      <c r="D237" s="11"/>
      <c r="E237" s="10" t="e">
        <f t="shared" si="14"/>
        <v>#NUM!</v>
      </c>
    </row>
  </sheetData>
  <mergeCells count="15"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  <mergeCell ref="C81:D81"/>
    <mergeCell ref="C1:D1"/>
    <mergeCell ref="C17:D17"/>
    <mergeCell ref="C33:D33"/>
    <mergeCell ref="C49:D49"/>
    <mergeCell ref="C65:D65"/>
  </mergeCells>
  <pageMargins left="0.7" right="0.7" top="0.78740157499999996" bottom="0.78740157499999996" header="0.3" footer="0.3"/>
  <pageSetup paperSize="9" orientation="landscape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487ACC-B16D-4E32-BA39-B8D33076A889}">
  <dimension ref="A1:G237"/>
  <sheetViews>
    <sheetView topLeftCell="A226" workbookViewId="0">
      <selection activeCell="K233" sqref="K233"/>
    </sheetView>
  </sheetViews>
  <sheetFormatPr baseColWidth="10" defaultRowHeight="30" customHeight="1" x14ac:dyDescent="0.25"/>
  <cols>
    <col min="1" max="2" width="21.7109375" customWidth="1"/>
    <col min="3" max="6" width="12.7109375" customWidth="1"/>
  </cols>
  <sheetData>
    <row r="1" spans="1:7" ht="30" customHeight="1" thickBot="1" x14ac:dyDescent="0.35">
      <c r="A1" s="4" t="str">
        <f>Teams!A1</f>
        <v>Teamname 1</v>
      </c>
      <c r="B1" s="89" t="s">
        <v>121</v>
      </c>
      <c r="C1" s="90"/>
      <c r="D1" s="90"/>
      <c r="F1" s="60" t="s">
        <v>39</v>
      </c>
      <c r="G1" s="61"/>
    </row>
    <row r="2" spans="1:7" ht="30" customHeight="1" thickBot="1" x14ac:dyDescent="0.35">
      <c r="A2" s="4" t="s">
        <v>1</v>
      </c>
      <c r="B2" s="4" t="s">
        <v>40</v>
      </c>
      <c r="C2" s="86" t="s">
        <v>103</v>
      </c>
      <c r="D2" s="87"/>
      <c r="E2" s="87"/>
      <c r="F2" s="87"/>
      <c r="G2" s="88"/>
    </row>
    <row r="3" spans="1:7" ht="30" customHeight="1" thickBot="1" x14ac:dyDescent="0.3">
      <c r="A3" s="8" t="str">
        <f>Teams!A3</f>
        <v>Vorname 1</v>
      </c>
      <c r="B3" s="8" t="str">
        <f>Teams!B3</f>
        <v>Name 1</v>
      </c>
      <c r="C3" s="62"/>
      <c r="D3" s="63"/>
      <c r="E3" s="63"/>
      <c r="F3" s="63"/>
      <c r="G3" s="64"/>
    </row>
    <row r="4" spans="1:7" ht="30" customHeight="1" thickBot="1" x14ac:dyDescent="0.3">
      <c r="A4" s="8" t="str">
        <f>Teams!A4</f>
        <v>Vorname 2</v>
      </c>
      <c r="B4" s="8" t="str">
        <f>Teams!B4</f>
        <v>Name 2</v>
      </c>
      <c r="C4" s="65"/>
      <c r="D4" s="66"/>
      <c r="E4" s="66"/>
      <c r="F4" s="66"/>
      <c r="G4" s="67"/>
    </row>
    <row r="5" spans="1:7" ht="30" customHeight="1" thickBot="1" x14ac:dyDescent="0.3">
      <c r="A5" s="8" t="str">
        <f>Teams!A5</f>
        <v>Vorname 3</v>
      </c>
      <c r="B5" s="8" t="str">
        <f>Teams!B5</f>
        <v>Name 3</v>
      </c>
      <c r="C5" s="65"/>
      <c r="D5" s="66"/>
      <c r="E5" s="66"/>
      <c r="F5" s="66"/>
      <c r="G5" s="67"/>
    </row>
    <row r="6" spans="1:7" ht="30" customHeight="1" thickBot="1" x14ac:dyDescent="0.3">
      <c r="A6" s="8" t="str">
        <f>Teams!A6</f>
        <v>Vorname 4</v>
      </c>
      <c r="B6" s="8" t="str">
        <f>Teams!B6</f>
        <v>Name 4</v>
      </c>
      <c r="C6" s="65"/>
      <c r="D6" s="66"/>
      <c r="E6" s="66"/>
      <c r="F6" s="66"/>
      <c r="G6" s="67"/>
    </row>
    <row r="7" spans="1:7" ht="30" customHeight="1" thickBot="1" x14ac:dyDescent="0.3">
      <c r="A7" s="8" t="str">
        <f>Teams!A7</f>
        <v>Vorname 5</v>
      </c>
      <c r="B7" s="8" t="str">
        <f>Teams!B7</f>
        <v>Name 5</v>
      </c>
      <c r="C7" s="65"/>
      <c r="D7" s="66"/>
      <c r="E7" s="66"/>
      <c r="F7" s="66"/>
      <c r="G7" s="67"/>
    </row>
    <row r="8" spans="1:7" ht="30" customHeight="1" thickBot="1" x14ac:dyDescent="0.3">
      <c r="A8" s="8" t="str">
        <f>Teams!A8</f>
        <v>Vorname 6</v>
      </c>
      <c r="B8" s="8" t="str">
        <f>Teams!B8</f>
        <v>Name 6</v>
      </c>
      <c r="C8" s="65"/>
      <c r="D8" s="66"/>
      <c r="E8" s="66"/>
      <c r="F8" s="66"/>
      <c r="G8" s="67"/>
    </row>
    <row r="9" spans="1:7" ht="30" customHeight="1" thickBot="1" x14ac:dyDescent="0.3">
      <c r="A9" s="8" t="str">
        <f>Teams!A9</f>
        <v>Vorname 7</v>
      </c>
      <c r="B9" s="8" t="str">
        <f>Teams!B9</f>
        <v>Name 7</v>
      </c>
      <c r="C9" s="65"/>
      <c r="D9" s="66"/>
      <c r="E9" s="66"/>
      <c r="F9" s="66"/>
      <c r="G9" s="67"/>
    </row>
    <row r="10" spans="1:7" ht="30" customHeight="1" thickBot="1" x14ac:dyDescent="0.3">
      <c r="A10" s="8" t="str">
        <f>Teams!A10</f>
        <v>Vorname 8</v>
      </c>
      <c r="B10" s="8" t="str">
        <f>Teams!B10</f>
        <v>Name 8</v>
      </c>
      <c r="C10" s="65"/>
      <c r="D10" s="66"/>
      <c r="E10" s="66"/>
      <c r="F10" s="66"/>
      <c r="G10" s="67"/>
    </row>
    <row r="11" spans="1:7" ht="30" customHeight="1" thickBot="1" x14ac:dyDescent="0.3">
      <c r="A11" s="8" t="str">
        <f>Teams!A11</f>
        <v>Vorname 9</v>
      </c>
      <c r="B11" s="8" t="str">
        <f>Teams!B11</f>
        <v>Name 9</v>
      </c>
      <c r="C11" s="65"/>
      <c r="D11" s="66"/>
      <c r="E11" s="66"/>
      <c r="F11" s="66"/>
      <c r="G11" s="67"/>
    </row>
    <row r="12" spans="1:7" ht="30" customHeight="1" thickBot="1" x14ac:dyDescent="0.3">
      <c r="A12" s="8" t="str">
        <f>Teams!A12</f>
        <v>Vorname 10</v>
      </c>
      <c r="B12" s="8" t="str">
        <f>Teams!B12</f>
        <v>Name 10</v>
      </c>
      <c r="C12" s="65"/>
      <c r="D12" s="66"/>
      <c r="E12" s="66"/>
      <c r="F12" s="66"/>
      <c r="G12" s="67"/>
    </row>
    <row r="13" spans="1:7" ht="30" customHeight="1" thickBot="1" x14ac:dyDescent="0.3">
      <c r="A13" s="8" t="str">
        <f>Teams!A13</f>
        <v>Vorname 11</v>
      </c>
      <c r="B13" s="8" t="str">
        <f>Teams!B13</f>
        <v>Name 11</v>
      </c>
      <c r="C13" s="68"/>
      <c r="D13" s="69"/>
      <c r="E13" s="69"/>
      <c r="F13" s="69"/>
      <c r="G13" s="70"/>
    </row>
    <row r="16" spans="1:7" ht="30" customHeight="1" thickBot="1" x14ac:dyDescent="0.3"/>
    <row r="17" spans="1:7" ht="30" customHeight="1" thickBot="1" x14ac:dyDescent="0.35">
      <c r="A17" s="4" t="str">
        <f>Teams!A17</f>
        <v>Teamname 2</v>
      </c>
      <c r="B17" s="89" t="s">
        <v>121</v>
      </c>
      <c r="C17" s="90"/>
      <c r="D17" s="90"/>
      <c r="F17" s="60" t="s">
        <v>39</v>
      </c>
      <c r="G17" s="61"/>
    </row>
    <row r="18" spans="1:7" ht="30" customHeight="1" thickBot="1" x14ac:dyDescent="0.35">
      <c r="A18" s="4" t="s">
        <v>1</v>
      </c>
      <c r="B18" s="4" t="s">
        <v>40</v>
      </c>
      <c r="C18" s="86" t="s">
        <v>103</v>
      </c>
      <c r="D18" s="87"/>
      <c r="E18" s="87"/>
      <c r="F18" s="87"/>
      <c r="G18" s="88"/>
    </row>
    <row r="19" spans="1:7" ht="30" customHeight="1" thickBot="1" x14ac:dyDescent="0.3">
      <c r="A19" s="8" t="str">
        <f>Teams!A19</f>
        <v>Vorname 1</v>
      </c>
      <c r="B19" s="8" t="str">
        <f>Teams!B19</f>
        <v>Name 1</v>
      </c>
      <c r="C19" s="62"/>
      <c r="D19" s="63"/>
      <c r="E19" s="63"/>
      <c r="F19" s="63"/>
      <c r="G19" s="64"/>
    </row>
    <row r="20" spans="1:7" ht="30" customHeight="1" thickBot="1" x14ac:dyDescent="0.3">
      <c r="A20" s="8" t="str">
        <f>Teams!A20</f>
        <v>Vorname 2</v>
      </c>
      <c r="B20" s="8" t="str">
        <f>Teams!B20</f>
        <v>Name 2</v>
      </c>
      <c r="C20" s="65"/>
      <c r="D20" s="66"/>
      <c r="E20" s="66"/>
      <c r="F20" s="66"/>
      <c r="G20" s="67"/>
    </row>
    <row r="21" spans="1:7" ht="30" customHeight="1" thickBot="1" x14ac:dyDescent="0.3">
      <c r="A21" s="8" t="str">
        <f>Teams!A21</f>
        <v>Vorname 3</v>
      </c>
      <c r="B21" s="8" t="str">
        <f>Teams!B21</f>
        <v>Name 3</v>
      </c>
      <c r="C21" s="65"/>
      <c r="D21" s="66"/>
      <c r="E21" s="66"/>
      <c r="F21" s="66"/>
      <c r="G21" s="67"/>
    </row>
    <row r="22" spans="1:7" ht="30" customHeight="1" thickBot="1" x14ac:dyDescent="0.3">
      <c r="A22" s="8" t="str">
        <f>Teams!A22</f>
        <v>Vorname 4</v>
      </c>
      <c r="B22" s="8" t="str">
        <f>Teams!B22</f>
        <v>Name 4</v>
      </c>
      <c r="C22" s="65"/>
      <c r="D22" s="66"/>
      <c r="E22" s="66"/>
      <c r="F22" s="66"/>
      <c r="G22" s="67"/>
    </row>
    <row r="23" spans="1:7" ht="30" customHeight="1" thickBot="1" x14ac:dyDescent="0.3">
      <c r="A23" s="8" t="str">
        <f>Teams!A23</f>
        <v>Vorname 5</v>
      </c>
      <c r="B23" s="8" t="str">
        <f>Teams!B23</f>
        <v>Name 5</v>
      </c>
      <c r="C23" s="65"/>
      <c r="D23" s="66"/>
      <c r="E23" s="66"/>
      <c r="F23" s="66"/>
      <c r="G23" s="67"/>
    </row>
    <row r="24" spans="1:7" ht="30" customHeight="1" thickBot="1" x14ac:dyDescent="0.3">
      <c r="A24" s="8" t="str">
        <f>Teams!A24</f>
        <v>Vorname 6</v>
      </c>
      <c r="B24" s="8" t="str">
        <f>Teams!B24</f>
        <v>Name 6</v>
      </c>
      <c r="C24" s="65"/>
      <c r="D24" s="66"/>
      <c r="E24" s="66"/>
      <c r="F24" s="66"/>
      <c r="G24" s="67"/>
    </row>
    <row r="25" spans="1:7" ht="30" customHeight="1" thickBot="1" x14ac:dyDescent="0.3">
      <c r="A25" s="8" t="str">
        <f>Teams!A25</f>
        <v>Vorname 7</v>
      </c>
      <c r="B25" s="8" t="str">
        <f>Teams!B25</f>
        <v>Name 7</v>
      </c>
      <c r="C25" s="65"/>
      <c r="D25" s="66"/>
      <c r="E25" s="66"/>
      <c r="F25" s="66"/>
      <c r="G25" s="67"/>
    </row>
    <row r="26" spans="1:7" ht="30" customHeight="1" thickBot="1" x14ac:dyDescent="0.3">
      <c r="A26" s="8" t="str">
        <f>Teams!A26</f>
        <v>Vorname 8</v>
      </c>
      <c r="B26" s="8" t="str">
        <f>Teams!B26</f>
        <v>Name 8</v>
      </c>
      <c r="C26" s="65"/>
      <c r="D26" s="66"/>
      <c r="E26" s="66"/>
      <c r="F26" s="66"/>
      <c r="G26" s="67"/>
    </row>
    <row r="27" spans="1:7" ht="30" customHeight="1" thickBot="1" x14ac:dyDescent="0.3">
      <c r="A27" s="8" t="str">
        <f>Teams!A27</f>
        <v>Vorname 9</v>
      </c>
      <c r="B27" s="8" t="str">
        <f>Teams!B27</f>
        <v>Name 9</v>
      </c>
      <c r="C27" s="65"/>
      <c r="D27" s="66"/>
      <c r="E27" s="66"/>
      <c r="F27" s="66"/>
      <c r="G27" s="67"/>
    </row>
    <row r="28" spans="1:7" ht="30" customHeight="1" thickBot="1" x14ac:dyDescent="0.3">
      <c r="A28" s="8" t="str">
        <f>Teams!A28</f>
        <v>Vorname 10</v>
      </c>
      <c r="B28" s="8" t="str">
        <f>Teams!B28</f>
        <v>Name 10</v>
      </c>
      <c r="C28" s="65"/>
      <c r="D28" s="66"/>
      <c r="E28" s="66"/>
      <c r="F28" s="66"/>
      <c r="G28" s="67"/>
    </row>
    <row r="29" spans="1:7" ht="30" customHeight="1" thickBot="1" x14ac:dyDescent="0.3">
      <c r="A29" s="8" t="str">
        <f>Teams!A29</f>
        <v>Vorname 11</v>
      </c>
      <c r="B29" s="8" t="str">
        <f>Teams!B29</f>
        <v>Name 11</v>
      </c>
      <c r="C29" s="68"/>
      <c r="D29" s="69"/>
      <c r="E29" s="69"/>
      <c r="F29" s="69"/>
      <c r="G29" s="70"/>
    </row>
    <row r="32" spans="1:7" ht="30" customHeight="1" thickBot="1" x14ac:dyDescent="0.3"/>
    <row r="33" spans="1:7" ht="30" customHeight="1" thickBot="1" x14ac:dyDescent="0.35">
      <c r="A33" s="4" t="str">
        <f>Teams!A33</f>
        <v>Teamname 3</v>
      </c>
      <c r="B33" s="89" t="s">
        <v>121</v>
      </c>
      <c r="C33" s="90"/>
      <c r="D33" s="90"/>
      <c r="F33" s="60" t="s">
        <v>39</v>
      </c>
      <c r="G33" s="61"/>
    </row>
    <row r="34" spans="1:7" ht="30" customHeight="1" thickBot="1" x14ac:dyDescent="0.35">
      <c r="A34" s="4" t="s">
        <v>1</v>
      </c>
      <c r="B34" s="4" t="s">
        <v>40</v>
      </c>
      <c r="C34" s="86" t="s">
        <v>103</v>
      </c>
      <c r="D34" s="87"/>
      <c r="E34" s="87"/>
      <c r="F34" s="87"/>
      <c r="G34" s="88"/>
    </row>
    <row r="35" spans="1:7" ht="30" customHeight="1" thickBot="1" x14ac:dyDescent="0.3">
      <c r="A35" s="8" t="str">
        <f>Teams!A35</f>
        <v>Vorname 1</v>
      </c>
      <c r="B35" s="8" t="str">
        <f>Teams!B35</f>
        <v>Name 1</v>
      </c>
      <c r="C35" s="62"/>
      <c r="D35" s="63"/>
      <c r="E35" s="63"/>
      <c r="F35" s="63"/>
      <c r="G35" s="64"/>
    </row>
    <row r="36" spans="1:7" ht="30" customHeight="1" thickBot="1" x14ac:dyDescent="0.3">
      <c r="A36" s="8" t="str">
        <f>Teams!A36</f>
        <v>Vorname 2</v>
      </c>
      <c r="B36" s="8" t="str">
        <f>Teams!B36</f>
        <v>Name 2</v>
      </c>
      <c r="C36" s="65"/>
      <c r="D36" s="66"/>
      <c r="E36" s="66"/>
      <c r="F36" s="66"/>
      <c r="G36" s="67"/>
    </row>
    <row r="37" spans="1:7" ht="30" customHeight="1" thickBot="1" x14ac:dyDescent="0.3">
      <c r="A37" s="8" t="str">
        <f>Teams!A37</f>
        <v>Vorname 3</v>
      </c>
      <c r="B37" s="8" t="str">
        <f>Teams!B37</f>
        <v>Name 3</v>
      </c>
      <c r="C37" s="65"/>
      <c r="D37" s="66"/>
      <c r="E37" s="66"/>
      <c r="F37" s="66"/>
      <c r="G37" s="67"/>
    </row>
    <row r="38" spans="1:7" ht="30" customHeight="1" thickBot="1" x14ac:dyDescent="0.3">
      <c r="A38" s="8" t="str">
        <f>Teams!A38</f>
        <v>Vorname 4</v>
      </c>
      <c r="B38" s="8" t="str">
        <f>Teams!B38</f>
        <v>Name 4</v>
      </c>
      <c r="C38" s="65"/>
      <c r="D38" s="66"/>
      <c r="E38" s="66"/>
      <c r="F38" s="66"/>
      <c r="G38" s="67"/>
    </row>
    <row r="39" spans="1:7" ht="30" customHeight="1" thickBot="1" x14ac:dyDescent="0.3">
      <c r="A39" s="8" t="str">
        <f>Teams!A39</f>
        <v>Vorname 5</v>
      </c>
      <c r="B39" s="8" t="str">
        <f>Teams!B39</f>
        <v>Name 5</v>
      </c>
      <c r="C39" s="65"/>
      <c r="D39" s="66"/>
      <c r="E39" s="66"/>
      <c r="F39" s="66"/>
      <c r="G39" s="67"/>
    </row>
    <row r="40" spans="1:7" ht="30" customHeight="1" thickBot="1" x14ac:dyDescent="0.3">
      <c r="A40" s="8" t="str">
        <f>Teams!A40</f>
        <v>Vorname 6</v>
      </c>
      <c r="B40" s="8" t="str">
        <f>Teams!B40</f>
        <v>Name 6</v>
      </c>
      <c r="C40" s="65"/>
      <c r="D40" s="66"/>
      <c r="E40" s="66"/>
      <c r="F40" s="66"/>
      <c r="G40" s="67"/>
    </row>
    <row r="41" spans="1:7" ht="30" customHeight="1" thickBot="1" x14ac:dyDescent="0.3">
      <c r="A41" s="8" t="str">
        <f>Teams!A41</f>
        <v>Vorname 7</v>
      </c>
      <c r="B41" s="8" t="str">
        <f>Teams!B41</f>
        <v>Name 7</v>
      </c>
      <c r="C41" s="65"/>
      <c r="D41" s="66"/>
      <c r="E41" s="66"/>
      <c r="F41" s="66"/>
      <c r="G41" s="67"/>
    </row>
    <row r="42" spans="1:7" ht="30" customHeight="1" thickBot="1" x14ac:dyDescent="0.3">
      <c r="A42" s="8" t="str">
        <f>Teams!A42</f>
        <v>Vorname 8</v>
      </c>
      <c r="B42" s="8" t="str">
        <f>Teams!B42</f>
        <v>Name 8</v>
      </c>
      <c r="C42" s="65"/>
      <c r="D42" s="66"/>
      <c r="E42" s="66"/>
      <c r="F42" s="66"/>
      <c r="G42" s="67"/>
    </row>
    <row r="43" spans="1:7" ht="30" customHeight="1" thickBot="1" x14ac:dyDescent="0.3">
      <c r="A43" s="8" t="str">
        <f>Teams!A43</f>
        <v>Vorname 9</v>
      </c>
      <c r="B43" s="8" t="str">
        <f>Teams!B43</f>
        <v>Name 9</v>
      </c>
      <c r="C43" s="65"/>
      <c r="D43" s="66"/>
      <c r="E43" s="66"/>
      <c r="F43" s="66"/>
      <c r="G43" s="67"/>
    </row>
    <row r="44" spans="1:7" ht="30" customHeight="1" thickBot="1" x14ac:dyDescent="0.3">
      <c r="A44" s="8" t="str">
        <f>Teams!A44</f>
        <v>Vorname 10</v>
      </c>
      <c r="B44" s="8" t="str">
        <f>Teams!B44</f>
        <v>Name 10</v>
      </c>
      <c r="C44" s="65"/>
      <c r="D44" s="66"/>
      <c r="E44" s="66"/>
      <c r="F44" s="66"/>
      <c r="G44" s="67"/>
    </row>
    <row r="45" spans="1:7" ht="30" customHeight="1" thickBot="1" x14ac:dyDescent="0.3">
      <c r="A45" s="8" t="str">
        <f>Teams!A45</f>
        <v>Vorname 11</v>
      </c>
      <c r="B45" s="8" t="str">
        <f>Teams!B45</f>
        <v>Name 11</v>
      </c>
      <c r="C45" s="68"/>
      <c r="D45" s="69"/>
      <c r="E45" s="69"/>
      <c r="F45" s="69"/>
      <c r="G45" s="70"/>
    </row>
    <row r="48" spans="1:7" ht="30" customHeight="1" thickBot="1" x14ac:dyDescent="0.3"/>
    <row r="49" spans="1:7" ht="30" customHeight="1" thickBot="1" x14ac:dyDescent="0.35">
      <c r="A49" s="4" t="str">
        <f>Teams!A49</f>
        <v>Teamname 4</v>
      </c>
      <c r="B49" s="89" t="s">
        <v>121</v>
      </c>
      <c r="C49" s="90"/>
      <c r="D49" s="90"/>
      <c r="F49" s="60" t="s">
        <v>39</v>
      </c>
      <c r="G49" s="61"/>
    </row>
    <row r="50" spans="1:7" ht="30" customHeight="1" thickBot="1" x14ac:dyDescent="0.35">
      <c r="A50" s="4" t="s">
        <v>1</v>
      </c>
      <c r="B50" s="4" t="s">
        <v>40</v>
      </c>
      <c r="C50" s="86" t="s">
        <v>103</v>
      </c>
      <c r="D50" s="87"/>
      <c r="E50" s="87"/>
      <c r="F50" s="87"/>
      <c r="G50" s="88"/>
    </row>
    <row r="51" spans="1:7" ht="30" customHeight="1" thickBot="1" x14ac:dyDescent="0.3">
      <c r="A51" s="8" t="str">
        <f>Teams!A51</f>
        <v>Vorname 1</v>
      </c>
      <c r="B51" s="8" t="str">
        <f>Teams!B51</f>
        <v>Name 1</v>
      </c>
      <c r="C51" s="62"/>
      <c r="D51" s="63"/>
      <c r="E51" s="63"/>
      <c r="F51" s="63"/>
      <c r="G51" s="64"/>
    </row>
    <row r="52" spans="1:7" ht="30" customHeight="1" thickBot="1" x14ac:dyDescent="0.3">
      <c r="A52" s="8" t="str">
        <f>Teams!A52</f>
        <v>Vorname 2</v>
      </c>
      <c r="B52" s="8" t="str">
        <f>Teams!B52</f>
        <v>Name 2</v>
      </c>
      <c r="C52" s="65"/>
      <c r="D52" s="66"/>
      <c r="E52" s="66"/>
      <c r="F52" s="66"/>
      <c r="G52" s="67"/>
    </row>
    <row r="53" spans="1:7" ht="30" customHeight="1" thickBot="1" x14ac:dyDescent="0.3">
      <c r="A53" s="8" t="str">
        <f>Teams!A53</f>
        <v>Vorname 3</v>
      </c>
      <c r="B53" s="8" t="str">
        <f>Teams!B53</f>
        <v>Name 3</v>
      </c>
      <c r="C53" s="65"/>
      <c r="D53" s="66"/>
      <c r="E53" s="66"/>
      <c r="F53" s="66"/>
      <c r="G53" s="67"/>
    </row>
    <row r="54" spans="1:7" ht="30" customHeight="1" thickBot="1" x14ac:dyDescent="0.3">
      <c r="A54" s="8" t="str">
        <f>Teams!A54</f>
        <v>Vorname 4</v>
      </c>
      <c r="B54" s="8" t="str">
        <f>Teams!B54</f>
        <v>Name 4</v>
      </c>
      <c r="C54" s="65"/>
      <c r="D54" s="66"/>
      <c r="E54" s="66"/>
      <c r="F54" s="66"/>
      <c r="G54" s="67"/>
    </row>
    <row r="55" spans="1:7" ht="30" customHeight="1" thickBot="1" x14ac:dyDescent="0.3">
      <c r="A55" s="8" t="str">
        <f>Teams!A55</f>
        <v>Vorname 5</v>
      </c>
      <c r="B55" s="8" t="str">
        <f>Teams!B55</f>
        <v>Name 5</v>
      </c>
      <c r="C55" s="65"/>
      <c r="D55" s="66"/>
      <c r="E55" s="66"/>
      <c r="F55" s="66"/>
      <c r="G55" s="67"/>
    </row>
    <row r="56" spans="1:7" ht="30" customHeight="1" thickBot="1" x14ac:dyDescent="0.3">
      <c r="A56" s="8" t="str">
        <f>Teams!A56</f>
        <v>Vorname 6</v>
      </c>
      <c r="B56" s="8" t="str">
        <f>Teams!B56</f>
        <v>Name 6</v>
      </c>
      <c r="C56" s="65"/>
      <c r="D56" s="66"/>
      <c r="E56" s="66"/>
      <c r="F56" s="66"/>
      <c r="G56" s="67"/>
    </row>
    <row r="57" spans="1:7" ht="30" customHeight="1" thickBot="1" x14ac:dyDescent="0.3">
      <c r="A57" s="8" t="str">
        <f>Teams!A57</f>
        <v>Vorname 7</v>
      </c>
      <c r="B57" s="8" t="str">
        <f>Teams!B57</f>
        <v>Name 7</v>
      </c>
      <c r="C57" s="65"/>
      <c r="D57" s="66"/>
      <c r="E57" s="66"/>
      <c r="F57" s="66"/>
      <c r="G57" s="67"/>
    </row>
    <row r="58" spans="1:7" ht="30" customHeight="1" thickBot="1" x14ac:dyDescent="0.3">
      <c r="A58" s="8" t="str">
        <f>Teams!A58</f>
        <v>Vorname 8</v>
      </c>
      <c r="B58" s="8" t="str">
        <f>Teams!B58</f>
        <v>Name 8</v>
      </c>
      <c r="C58" s="65"/>
      <c r="D58" s="66"/>
      <c r="E58" s="66"/>
      <c r="F58" s="66"/>
      <c r="G58" s="67"/>
    </row>
    <row r="59" spans="1:7" ht="30" customHeight="1" thickBot="1" x14ac:dyDescent="0.3">
      <c r="A59" s="8" t="str">
        <f>Teams!A59</f>
        <v>Vorname 9</v>
      </c>
      <c r="B59" s="8" t="str">
        <f>Teams!B59</f>
        <v>Name 9</v>
      </c>
      <c r="C59" s="65"/>
      <c r="D59" s="66"/>
      <c r="E59" s="66"/>
      <c r="F59" s="66"/>
      <c r="G59" s="67"/>
    </row>
    <row r="60" spans="1:7" ht="30" customHeight="1" thickBot="1" x14ac:dyDescent="0.3">
      <c r="A60" s="8" t="str">
        <f>Teams!A60</f>
        <v>Vorname 10</v>
      </c>
      <c r="B60" s="8" t="str">
        <f>Teams!B60</f>
        <v>Name 10</v>
      </c>
      <c r="C60" s="65"/>
      <c r="D60" s="66"/>
      <c r="E60" s="66"/>
      <c r="F60" s="66"/>
      <c r="G60" s="67"/>
    </row>
    <row r="61" spans="1:7" ht="30" customHeight="1" thickBot="1" x14ac:dyDescent="0.3">
      <c r="A61" s="8" t="str">
        <f>Teams!A61</f>
        <v>Vorname 11</v>
      </c>
      <c r="B61" s="8" t="str">
        <f>Teams!B61</f>
        <v>Name 11</v>
      </c>
      <c r="C61" s="68"/>
      <c r="D61" s="69"/>
      <c r="E61" s="69"/>
      <c r="F61" s="69"/>
      <c r="G61" s="70"/>
    </row>
    <row r="64" spans="1:7" ht="30" customHeight="1" thickBot="1" x14ac:dyDescent="0.3"/>
    <row r="65" spans="1:7" ht="30" customHeight="1" thickBot="1" x14ac:dyDescent="0.35">
      <c r="A65" s="4" t="str">
        <f>Teams!A65</f>
        <v>Teamname 5</v>
      </c>
      <c r="B65" s="89" t="s">
        <v>121</v>
      </c>
      <c r="C65" s="90"/>
      <c r="D65" s="90"/>
      <c r="F65" s="60" t="s">
        <v>39</v>
      </c>
      <c r="G65" s="61"/>
    </row>
    <row r="66" spans="1:7" ht="30" customHeight="1" thickBot="1" x14ac:dyDescent="0.35">
      <c r="A66" s="4" t="s">
        <v>1</v>
      </c>
      <c r="B66" s="4" t="s">
        <v>40</v>
      </c>
      <c r="C66" s="86" t="s">
        <v>103</v>
      </c>
      <c r="D66" s="87"/>
      <c r="E66" s="87"/>
      <c r="F66" s="87"/>
      <c r="G66" s="88"/>
    </row>
    <row r="67" spans="1:7" ht="30" customHeight="1" thickBot="1" x14ac:dyDescent="0.3">
      <c r="A67" s="8" t="str">
        <f>Teams!A67</f>
        <v>Vorname 1</v>
      </c>
      <c r="B67" s="8" t="str">
        <f>Teams!B67</f>
        <v>Name 1</v>
      </c>
      <c r="C67" s="62"/>
      <c r="D67" s="63"/>
      <c r="E67" s="63"/>
      <c r="F67" s="63"/>
      <c r="G67" s="64"/>
    </row>
    <row r="68" spans="1:7" ht="30" customHeight="1" thickBot="1" x14ac:dyDescent="0.3">
      <c r="A68" s="8" t="str">
        <f>Teams!A68</f>
        <v>Vorname 2</v>
      </c>
      <c r="B68" s="8" t="str">
        <f>Teams!B68</f>
        <v>Name 2</v>
      </c>
      <c r="C68" s="65"/>
      <c r="D68" s="66"/>
      <c r="E68" s="66"/>
      <c r="F68" s="66"/>
      <c r="G68" s="67"/>
    </row>
    <row r="69" spans="1:7" ht="30" customHeight="1" thickBot="1" x14ac:dyDescent="0.3">
      <c r="A69" s="8" t="str">
        <f>Teams!A69</f>
        <v>Vorname 3</v>
      </c>
      <c r="B69" s="8" t="str">
        <f>Teams!B69</f>
        <v>Name 3</v>
      </c>
      <c r="C69" s="65"/>
      <c r="D69" s="66"/>
      <c r="E69" s="66"/>
      <c r="F69" s="66"/>
      <c r="G69" s="67"/>
    </row>
    <row r="70" spans="1:7" ht="30" customHeight="1" thickBot="1" x14ac:dyDescent="0.3">
      <c r="A70" s="8" t="str">
        <f>Teams!A70</f>
        <v>Vorname 4</v>
      </c>
      <c r="B70" s="8" t="str">
        <f>Teams!B70</f>
        <v>Name 4</v>
      </c>
      <c r="C70" s="65"/>
      <c r="D70" s="66"/>
      <c r="E70" s="66"/>
      <c r="F70" s="66"/>
      <c r="G70" s="67"/>
    </row>
    <row r="71" spans="1:7" ht="30" customHeight="1" thickBot="1" x14ac:dyDescent="0.3">
      <c r="A71" s="8" t="str">
        <f>Teams!A71</f>
        <v>Vorname 5</v>
      </c>
      <c r="B71" s="8" t="str">
        <f>Teams!B71</f>
        <v>Name 5</v>
      </c>
      <c r="C71" s="65"/>
      <c r="D71" s="66"/>
      <c r="E71" s="66"/>
      <c r="F71" s="66"/>
      <c r="G71" s="67"/>
    </row>
    <row r="72" spans="1:7" ht="30" customHeight="1" thickBot="1" x14ac:dyDescent="0.3">
      <c r="A72" s="8" t="str">
        <f>Teams!A72</f>
        <v>Vorname 6</v>
      </c>
      <c r="B72" s="8" t="str">
        <f>Teams!B72</f>
        <v>Name 6</v>
      </c>
      <c r="C72" s="65"/>
      <c r="D72" s="66"/>
      <c r="E72" s="66"/>
      <c r="F72" s="66"/>
      <c r="G72" s="67"/>
    </row>
    <row r="73" spans="1:7" ht="30" customHeight="1" thickBot="1" x14ac:dyDescent="0.3">
      <c r="A73" s="8" t="str">
        <f>Teams!A73</f>
        <v>Vorname 7</v>
      </c>
      <c r="B73" s="8" t="str">
        <f>Teams!B73</f>
        <v>Name 7</v>
      </c>
      <c r="C73" s="65"/>
      <c r="D73" s="66"/>
      <c r="E73" s="66"/>
      <c r="F73" s="66"/>
      <c r="G73" s="67"/>
    </row>
    <row r="74" spans="1:7" ht="30" customHeight="1" thickBot="1" x14ac:dyDescent="0.3">
      <c r="A74" s="8" t="str">
        <f>Teams!A74</f>
        <v>Vorname 8</v>
      </c>
      <c r="B74" s="8" t="str">
        <f>Teams!B74</f>
        <v>Name 8</v>
      </c>
      <c r="C74" s="65"/>
      <c r="D74" s="66"/>
      <c r="E74" s="66"/>
      <c r="F74" s="66"/>
      <c r="G74" s="67"/>
    </row>
    <row r="75" spans="1:7" ht="30" customHeight="1" thickBot="1" x14ac:dyDescent="0.3">
      <c r="A75" s="8" t="str">
        <f>Teams!A75</f>
        <v>Vorname 9</v>
      </c>
      <c r="B75" s="8" t="str">
        <f>Teams!B75</f>
        <v>Name 9</v>
      </c>
      <c r="C75" s="65"/>
      <c r="D75" s="66"/>
      <c r="E75" s="66"/>
      <c r="F75" s="66"/>
      <c r="G75" s="67"/>
    </row>
    <row r="76" spans="1:7" ht="30" customHeight="1" thickBot="1" x14ac:dyDescent="0.3">
      <c r="A76" s="8" t="str">
        <f>Teams!A76</f>
        <v>Vorname 10</v>
      </c>
      <c r="B76" s="8" t="str">
        <f>Teams!B76</f>
        <v>Name 10</v>
      </c>
      <c r="C76" s="65"/>
      <c r="D76" s="66"/>
      <c r="E76" s="66"/>
      <c r="F76" s="66"/>
      <c r="G76" s="67"/>
    </row>
    <row r="77" spans="1:7" ht="30" customHeight="1" thickBot="1" x14ac:dyDescent="0.3">
      <c r="A77" s="8" t="str">
        <f>Teams!A77</f>
        <v>Vorname 11</v>
      </c>
      <c r="B77" s="8" t="str">
        <f>Teams!B77</f>
        <v>Name 11</v>
      </c>
      <c r="C77" s="68"/>
      <c r="D77" s="69"/>
      <c r="E77" s="69"/>
      <c r="F77" s="69"/>
      <c r="G77" s="70"/>
    </row>
    <row r="80" spans="1:7" ht="30" customHeight="1" thickBot="1" x14ac:dyDescent="0.3"/>
    <row r="81" spans="1:7" ht="30" customHeight="1" thickBot="1" x14ac:dyDescent="0.35">
      <c r="A81" s="4" t="str">
        <f>Teams!A81</f>
        <v>Teamname 6</v>
      </c>
      <c r="B81" s="89" t="s">
        <v>121</v>
      </c>
      <c r="C81" s="90"/>
      <c r="D81" s="90"/>
      <c r="F81" s="60" t="s">
        <v>39</v>
      </c>
      <c r="G81" s="61"/>
    </row>
    <row r="82" spans="1:7" ht="30" customHeight="1" thickBot="1" x14ac:dyDescent="0.35">
      <c r="A82" s="4" t="s">
        <v>1</v>
      </c>
      <c r="B82" s="4" t="s">
        <v>40</v>
      </c>
      <c r="C82" s="86" t="s">
        <v>103</v>
      </c>
      <c r="D82" s="87"/>
      <c r="E82" s="87"/>
      <c r="F82" s="87"/>
      <c r="G82" s="88"/>
    </row>
    <row r="83" spans="1:7" ht="30" customHeight="1" thickBot="1" x14ac:dyDescent="0.3">
      <c r="A83" s="8" t="str">
        <f>Teams!A83</f>
        <v>Vorname 1</v>
      </c>
      <c r="B83" s="8" t="str">
        <f>Teams!B83</f>
        <v>Name 1</v>
      </c>
      <c r="C83" s="62"/>
      <c r="D83" s="63"/>
      <c r="E83" s="63"/>
      <c r="F83" s="63"/>
      <c r="G83" s="64"/>
    </row>
    <row r="84" spans="1:7" ht="30" customHeight="1" thickBot="1" x14ac:dyDescent="0.3">
      <c r="A84" s="8" t="str">
        <f>Teams!A84</f>
        <v>Vorname 2</v>
      </c>
      <c r="B84" s="8" t="str">
        <f>Teams!B84</f>
        <v>Name 2</v>
      </c>
      <c r="C84" s="65"/>
      <c r="D84" s="66"/>
      <c r="E84" s="66"/>
      <c r="F84" s="66"/>
      <c r="G84" s="67"/>
    </row>
    <row r="85" spans="1:7" ht="30" customHeight="1" thickBot="1" x14ac:dyDescent="0.3">
      <c r="A85" s="8" t="str">
        <f>Teams!A85</f>
        <v>Vorname 3</v>
      </c>
      <c r="B85" s="8" t="str">
        <f>Teams!B85</f>
        <v>Name 3</v>
      </c>
      <c r="C85" s="65"/>
      <c r="D85" s="66"/>
      <c r="E85" s="66"/>
      <c r="F85" s="66"/>
      <c r="G85" s="67"/>
    </row>
    <row r="86" spans="1:7" ht="30" customHeight="1" thickBot="1" x14ac:dyDescent="0.3">
      <c r="A86" s="8" t="str">
        <f>Teams!A86</f>
        <v>Vorname 4</v>
      </c>
      <c r="B86" s="8" t="str">
        <f>Teams!B86</f>
        <v>Name 4</v>
      </c>
      <c r="C86" s="65"/>
      <c r="D86" s="66"/>
      <c r="E86" s="66"/>
      <c r="F86" s="66"/>
      <c r="G86" s="67"/>
    </row>
    <row r="87" spans="1:7" ht="30" customHeight="1" thickBot="1" x14ac:dyDescent="0.3">
      <c r="A87" s="8" t="str">
        <f>Teams!A87</f>
        <v>Vorname 5</v>
      </c>
      <c r="B87" s="8" t="str">
        <f>Teams!B87</f>
        <v>Name 5</v>
      </c>
      <c r="C87" s="65"/>
      <c r="D87" s="66"/>
      <c r="E87" s="66"/>
      <c r="F87" s="66"/>
      <c r="G87" s="67"/>
    </row>
    <row r="88" spans="1:7" ht="30" customHeight="1" thickBot="1" x14ac:dyDescent="0.3">
      <c r="A88" s="8" t="str">
        <f>Teams!A88</f>
        <v>Vorname 6</v>
      </c>
      <c r="B88" s="8" t="str">
        <f>Teams!B88</f>
        <v>Name 6</v>
      </c>
      <c r="C88" s="65"/>
      <c r="D88" s="66"/>
      <c r="E88" s="66"/>
      <c r="F88" s="66"/>
      <c r="G88" s="67"/>
    </row>
    <row r="89" spans="1:7" ht="30" customHeight="1" thickBot="1" x14ac:dyDescent="0.3">
      <c r="A89" s="8" t="str">
        <f>Teams!A89</f>
        <v>Vorname 7</v>
      </c>
      <c r="B89" s="8" t="str">
        <f>Teams!B89</f>
        <v>Name 7</v>
      </c>
      <c r="C89" s="65"/>
      <c r="D89" s="66"/>
      <c r="E89" s="66"/>
      <c r="F89" s="66"/>
      <c r="G89" s="67"/>
    </row>
    <row r="90" spans="1:7" ht="30" customHeight="1" thickBot="1" x14ac:dyDescent="0.3">
      <c r="A90" s="8" t="str">
        <f>Teams!A90</f>
        <v>Vorname 8</v>
      </c>
      <c r="B90" s="8" t="str">
        <f>Teams!B90</f>
        <v>Name 8</v>
      </c>
      <c r="C90" s="65"/>
      <c r="D90" s="66"/>
      <c r="E90" s="66"/>
      <c r="F90" s="66"/>
      <c r="G90" s="67"/>
    </row>
    <row r="91" spans="1:7" ht="30" customHeight="1" thickBot="1" x14ac:dyDescent="0.3">
      <c r="A91" s="8" t="str">
        <f>Teams!A91</f>
        <v>Vorname 9</v>
      </c>
      <c r="B91" s="8" t="str">
        <f>Teams!B91</f>
        <v>Name 9</v>
      </c>
      <c r="C91" s="65"/>
      <c r="D91" s="66"/>
      <c r="E91" s="66"/>
      <c r="F91" s="66"/>
      <c r="G91" s="67"/>
    </row>
    <row r="92" spans="1:7" ht="30" customHeight="1" thickBot="1" x14ac:dyDescent="0.3">
      <c r="A92" s="8" t="str">
        <f>Teams!A92</f>
        <v>Vorname 10</v>
      </c>
      <c r="B92" s="8" t="str">
        <f>Teams!B92</f>
        <v>Name 10</v>
      </c>
      <c r="C92" s="65"/>
      <c r="D92" s="66"/>
      <c r="E92" s="66"/>
      <c r="F92" s="66"/>
      <c r="G92" s="67"/>
    </row>
    <row r="93" spans="1:7" ht="30" customHeight="1" thickBot="1" x14ac:dyDescent="0.3">
      <c r="A93" s="8" t="str">
        <f>Teams!A93</f>
        <v>Vorname 11</v>
      </c>
      <c r="B93" s="8" t="str">
        <f>Teams!B93</f>
        <v>Name 11</v>
      </c>
      <c r="C93" s="68"/>
      <c r="D93" s="69"/>
      <c r="E93" s="69"/>
      <c r="F93" s="69"/>
      <c r="G93" s="70"/>
    </row>
    <row r="96" spans="1:7" ht="30" customHeight="1" thickBot="1" x14ac:dyDescent="0.3"/>
    <row r="97" spans="1:7" ht="30" customHeight="1" thickBot="1" x14ac:dyDescent="0.35">
      <c r="A97" s="4" t="str">
        <f>Teams!A97</f>
        <v>Teamname 7</v>
      </c>
      <c r="B97" s="89" t="s">
        <v>121</v>
      </c>
      <c r="C97" s="90"/>
      <c r="D97" s="90"/>
      <c r="F97" s="60" t="s">
        <v>39</v>
      </c>
      <c r="G97" s="61"/>
    </row>
    <row r="98" spans="1:7" ht="30" customHeight="1" thickBot="1" x14ac:dyDescent="0.35">
      <c r="A98" s="4" t="s">
        <v>1</v>
      </c>
      <c r="B98" s="4" t="s">
        <v>40</v>
      </c>
      <c r="C98" s="86" t="s">
        <v>103</v>
      </c>
      <c r="D98" s="87"/>
      <c r="E98" s="87"/>
      <c r="F98" s="87"/>
      <c r="G98" s="88"/>
    </row>
    <row r="99" spans="1:7" ht="30" customHeight="1" thickBot="1" x14ac:dyDescent="0.3">
      <c r="A99" s="8" t="str">
        <f>Teams!A99</f>
        <v>Vorname 1</v>
      </c>
      <c r="B99" s="8" t="str">
        <f>Teams!B99</f>
        <v>Name 1</v>
      </c>
      <c r="C99" s="62"/>
      <c r="D99" s="63"/>
      <c r="E99" s="63"/>
      <c r="F99" s="63"/>
      <c r="G99" s="64"/>
    </row>
    <row r="100" spans="1:7" ht="30" customHeight="1" thickBot="1" x14ac:dyDescent="0.3">
      <c r="A100" s="8" t="str">
        <f>Teams!A100</f>
        <v>Vorname 2</v>
      </c>
      <c r="B100" s="8" t="str">
        <f>Teams!B100</f>
        <v>Name 2</v>
      </c>
      <c r="C100" s="65"/>
      <c r="D100" s="66"/>
      <c r="E100" s="66"/>
      <c r="F100" s="66"/>
      <c r="G100" s="67"/>
    </row>
    <row r="101" spans="1:7" ht="30" customHeight="1" thickBot="1" x14ac:dyDescent="0.3">
      <c r="A101" s="8" t="str">
        <f>Teams!A101</f>
        <v>Vorname 3</v>
      </c>
      <c r="B101" s="8" t="str">
        <f>Teams!B101</f>
        <v>Name 3</v>
      </c>
      <c r="C101" s="65"/>
      <c r="D101" s="66"/>
      <c r="E101" s="66"/>
      <c r="F101" s="66"/>
      <c r="G101" s="67"/>
    </row>
    <row r="102" spans="1:7" ht="30" customHeight="1" thickBot="1" x14ac:dyDescent="0.3">
      <c r="A102" s="8" t="str">
        <f>Teams!A102</f>
        <v>Vorname 4</v>
      </c>
      <c r="B102" s="8" t="str">
        <f>Teams!B102</f>
        <v>Name 4</v>
      </c>
      <c r="C102" s="65"/>
      <c r="D102" s="66"/>
      <c r="E102" s="66"/>
      <c r="F102" s="66"/>
      <c r="G102" s="67"/>
    </row>
    <row r="103" spans="1:7" ht="30" customHeight="1" thickBot="1" x14ac:dyDescent="0.3">
      <c r="A103" s="8" t="str">
        <f>Teams!A103</f>
        <v>Vorname 5</v>
      </c>
      <c r="B103" s="8" t="str">
        <f>Teams!B103</f>
        <v>Name 5</v>
      </c>
      <c r="C103" s="65"/>
      <c r="D103" s="66"/>
      <c r="E103" s="66"/>
      <c r="F103" s="66"/>
      <c r="G103" s="67"/>
    </row>
    <row r="104" spans="1:7" ht="30" customHeight="1" thickBot="1" x14ac:dyDescent="0.3">
      <c r="A104" s="8" t="str">
        <f>Teams!A104</f>
        <v>Vorname 6</v>
      </c>
      <c r="B104" s="8" t="str">
        <f>Teams!B104</f>
        <v>Name 6</v>
      </c>
      <c r="C104" s="65"/>
      <c r="D104" s="66"/>
      <c r="E104" s="66"/>
      <c r="F104" s="66"/>
      <c r="G104" s="67"/>
    </row>
    <row r="105" spans="1:7" ht="30" customHeight="1" thickBot="1" x14ac:dyDescent="0.3">
      <c r="A105" s="8" t="str">
        <f>Teams!A105</f>
        <v>Vorname 7</v>
      </c>
      <c r="B105" s="8" t="str">
        <f>Teams!B105</f>
        <v>Name 7</v>
      </c>
      <c r="C105" s="65"/>
      <c r="D105" s="66"/>
      <c r="E105" s="66"/>
      <c r="F105" s="66"/>
      <c r="G105" s="67"/>
    </row>
    <row r="106" spans="1:7" ht="30" customHeight="1" thickBot="1" x14ac:dyDescent="0.3">
      <c r="A106" s="8" t="str">
        <f>Teams!A106</f>
        <v>Vorname 8</v>
      </c>
      <c r="B106" s="8" t="str">
        <f>Teams!B106</f>
        <v>Name 8</v>
      </c>
      <c r="C106" s="65"/>
      <c r="D106" s="66"/>
      <c r="E106" s="66"/>
      <c r="F106" s="66"/>
      <c r="G106" s="67"/>
    </row>
    <row r="107" spans="1:7" ht="30" customHeight="1" thickBot="1" x14ac:dyDescent="0.3">
      <c r="A107" s="8" t="str">
        <f>Teams!A107</f>
        <v>Vorname 9</v>
      </c>
      <c r="B107" s="8" t="str">
        <f>Teams!B107</f>
        <v>Name 9</v>
      </c>
      <c r="C107" s="65"/>
      <c r="D107" s="66"/>
      <c r="E107" s="66"/>
      <c r="F107" s="66"/>
      <c r="G107" s="67"/>
    </row>
    <row r="108" spans="1:7" ht="30" customHeight="1" thickBot="1" x14ac:dyDescent="0.3">
      <c r="A108" s="8" t="str">
        <f>Teams!A108</f>
        <v>Vorname 10</v>
      </c>
      <c r="B108" s="8" t="str">
        <f>Teams!B108</f>
        <v>Name 10</v>
      </c>
      <c r="C108" s="65"/>
      <c r="D108" s="66"/>
      <c r="E108" s="66"/>
      <c r="F108" s="66"/>
      <c r="G108" s="67"/>
    </row>
    <row r="109" spans="1:7" ht="30" customHeight="1" thickBot="1" x14ac:dyDescent="0.3">
      <c r="A109" s="8" t="str">
        <f>Teams!A109</f>
        <v>Vorname 11</v>
      </c>
      <c r="B109" s="8" t="str">
        <f>Teams!B109</f>
        <v>Name 11</v>
      </c>
      <c r="C109" s="68"/>
      <c r="D109" s="69"/>
      <c r="E109" s="69"/>
      <c r="F109" s="69"/>
      <c r="G109" s="70"/>
    </row>
    <row r="112" spans="1:7" ht="30" customHeight="1" thickBot="1" x14ac:dyDescent="0.3"/>
    <row r="113" spans="1:7" ht="30" customHeight="1" thickBot="1" x14ac:dyDescent="0.35">
      <c r="A113" s="4" t="str">
        <f>Teams!A113</f>
        <v>Teamname 8</v>
      </c>
      <c r="B113" s="89" t="s">
        <v>121</v>
      </c>
      <c r="C113" s="90"/>
      <c r="D113" s="90"/>
      <c r="F113" s="60" t="s">
        <v>39</v>
      </c>
      <c r="G113" s="61"/>
    </row>
    <row r="114" spans="1:7" ht="30" customHeight="1" thickBot="1" x14ac:dyDescent="0.35">
      <c r="A114" s="4" t="s">
        <v>1</v>
      </c>
      <c r="B114" s="4" t="s">
        <v>40</v>
      </c>
      <c r="C114" s="86" t="s">
        <v>103</v>
      </c>
      <c r="D114" s="87"/>
      <c r="E114" s="87"/>
      <c r="F114" s="87"/>
      <c r="G114" s="88"/>
    </row>
    <row r="115" spans="1:7" ht="30" customHeight="1" thickBot="1" x14ac:dyDescent="0.3">
      <c r="A115" s="8" t="str">
        <f>Teams!A115</f>
        <v>Vorname 1</v>
      </c>
      <c r="B115" s="8" t="str">
        <f>Teams!B115</f>
        <v>Name 1</v>
      </c>
      <c r="C115" s="62"/>
      <c r="D115" s="63"/>
      <c r="E115" s="63"/>
      <c r="F115" s="63"/>
      <c r="G115" s="64"/>
    </row>
    <row r="116" spans="1:7" ht="30" customHeight="1" thickBot="1" x14ac:dyDescent="0.3">
      <c r="A116" s="8" t="str">
        <f>Teams!A116</f>
        <v>Vorname 2</v>
      </c>
      <c r="B116" s="8" t="str">
        <f>Teams!B116</f>
        <v>Name 2</v>
      </c>
      <c r="C116" s="65"/>
      <c r="D116" s="66"/>
      <c r="E116" s="66"/>
      <c r="F116" s="66"/>
      <c r="G116" s="67"/>
    </row>
    <row r="117" spans="1:7" ht="30" customHeight="1" thickBot="1" x14ac:dyDescent="0.3">
      <c r="A117" s="8" t="str">
        <f>Teams!A117</f>
        <v>Vorname 3</v>
      </c>
      <c r="B117" s="8" t="str">
        <f>Teams!B117</f>
        <v>Name 3</v>
      </c>
      <c r="C117" s="65"/>
      <c r="D117" s="66"/>
      <c r="E117" s="66"/>
      <c r="F117" s="66"/>
      <c r="G117" s="67"/>
    </row>
    <row r="118" spans="1:7" ht="30" customHeight="1" thickBot="1" x14ac:dyDescent="0.3">
      <c r="A118" s="8" t="str">
        <f>Teams!A118</f>
        <v>Vorname 4</v>
      </c>
      <c r="B118" s="8" t="str">
        <f>Teams!B118</f>
        <v>Name 4</v>
      </c>
      <c r="C118" s="65"/>
      <c r="D118" s="66"/>
      <c r="E118" s="66"/>
      <c r="F118" s="66"/>
      <c r="G118" s="67"/>
    </row>
    <row r="119" spans="1:7" ht="30" customHeight="1" thickBot="1" x14ac:dyDescent="0.3">
      <c r="A119" s="8" t="str">
        <f>Teams!A119</f>
        <v>Vorname 5</v>
      </c>
      <c r="B119" s="8" t="str">
        <f>Teams!B119</f>
        <v>Name 5</v>
      </c>
      <c r="C119" s="65"/>
      <c r="D119" s="66"/>
      <c r="E119" s="66"/>
      <c r="F119" s="66"/>
      <c r="G119" s="67"/>
    </row>
    <row r="120" spans="1:7" ht="30" customHeight="1" thickBot="1" x14ac:dyDescent="0.3">
      <c r="A120" s="8" t="str">
        <f>Teams!A120</f>
        <v>Vorname 6</v>
      </c>
      <c r="B120" s="8" t="str">
        <f>Teams!B120</f>
        <v>Name 6</v>
      </c>
      <c r="C120" s="65"/>
      <c r="D120" s="66"/>
      <c r="E120" s="66"/>
      <c r="F120" s="66"/>
      <c r="G120" s="67"/>
    </row>
    <row r="121" spans="1:7" ht="30" customHeight="1" thickBot="1" x14ac:dyDescent="0.3">
      <c r="A121" s="8" t="str">
        <f>Teams!A121</f>
        <v>Vorname 7</v>
      </c>
      <c r="B121" s="8" t="str">
        <f>Teams!B121</f>
        <v>Name 7</v>
      </c>
      <c r="C121" s="65"/>
      <c r="D121" s="66"/>
      <c r="E121" s="66"/>
      <c r="F121" s="66"/>
      <c r="G121" s="67"/>
    </row>
    <row r="122" spans="1:7" ht="30" customHeight="1" thickBot="1" x14ac:dyDescent="0.3">
      <c r="A122" s="8" t="str">
        <f>Teams!A122</f>
        <v>Vorname 8</v>
      </c>
      <c r="B122" s="8" t="str">
        <f>Teams!B122</f>
        <v>Name 8</v>
      </c>
      <c r="C122" s="65"/>
      <c r="D122" s="66"/>
      <c r="E122" s="66"/>
      <c r="F122" s="66"/>
      <c r="G122" s="67"/>
    </row>
    <row r="123" spans="1:7" ht="30" customHeight="1" thickBot="1" x14ac:dyDescent="0.3">
      <c r="A123" s="8" t="str">
        <f>Teams!A123</f>
        <v>Vorname 9</v>
      </c>
      <c r="B123" s="8" t="str">
        <f>Teams!B123</f>
        <v>Name 9</v>
      </c>
      <c r="C123" s="65"/>
      <c r="D123" s="66"/>
      <c r="E123" s="66"/>
      <c r="F123" s="66"/>
      <c r="G123" s="67"/>
    </row>
    <row r="124" spans="1:7" ht="30" customHeight="1" thickBot="1" x14ac:dyDescent="0.3">
      <c r="A124" s="8" t="str">
        <f>Teams!A124</f>
        <v>Vorname 10</v>
      </c>
      <c r="B124" s="8" t="str">
        <f>Teams!B124</f>
        <v>Name 10</v>
      </c>
      <c r="C124" s="65"/>
      <c r="D124" s="66"/>
      <c r="E124" s="66"/>
      <c r="F124" s="66"/>
      <c r="G124" s="67"/>
    </row>
    <row r="125" spans="1:7" ht="30" customHeight="1" thickBot="1" x14ac:dyDescent="0.3">
      <c r="A125" s="8" t="str">
        <f>Teams!A125</f>
        <v>Vorname 11</v>
      </c>
      <c r="B125" s="8" t="str">
        <f>Teams!B125</f>
        <v>Name 11</v>
      </c>
      <c r="C125" s="68"/>
      <c r="D125" s="69"/>
      <c r="E125" s="69"/>
      <c r="F125" s="69"/>
      <c r="G125" s="70"/>
    </row>
    <row r="128" spans="1:7" ht="30" customHeight="1" thickBot="1" x14ac:dyDescent="0.3"/>
    <row r="129" spans="1:7" ht="30" customHeight="1" thickBot="1" x14ac:dyDescent="0.35">
      <c r="A129" s="4" t="str">
        <f>Teams!A129</f>
        <v>Teamname 9</v>
      </c>
      <c r="B129" s="89" t="s">
        <v>121</v>
      </c>
      <c r="C129" s="90"/>
      <c r="D129" s="90"/>
      <c r="F129" s="60" t="s">
        <v>39</v>
      </c>
      <c r="G129" s="61"/>
    </row>
    <row r="130" spans="1:7" ht="30" customHeight="1" thickBot="1" x14ac:dyDescent="0.35">
      <c r="A130" s="4" t="s">
        <v>1</v>
      </c>
      <c r="B130" s="4" t="s">
        <v>40</v>
      </c>
      <c r="C130" s="86" t="s">
        <v>103</v>
      </c>
      <c r="D130" s="87"/>
      <c r="E130" s="87"/>
      <c r="F130" s="87"/>
      <c r="G130" s="88"/>
    </row>
    <row r="131" spans="1:7" ht="30" customHeight="1" thickBot="1" x14ac:dyDescent="0.3">
      <c r="A131" s="8" t="str">
        <f>Teams!A131</f>
        <v>Vorname 1</v>
      </c>
      <c r="B131" s="8" t="str">
        <f>Teams!B131</f>
        <v>Name 1</v>
      </c>
      <c r="C131" s="62"/>
      <c r="D131" s="63"/>
      <c r="E131" s="63"/>
      <c r="F131" s="63"/>
      <c r="G131" s="64"/>
    </row>
    <row r="132" spans="1:7" ht="30" customHeight="1" thickBot="1" x14ac:dyDescent="0.3">
      <c r="A132" s="8" t="str">
        <f>Teams!A132</f>
        <v>Vorname 2</v>
      </c>
      <c r="B132" s="8" t="str">
        <f>Teams!B132</f>
        <v>Name 2</v>
      </c>
      <c r="C132" s="65"/>
      <c r="D132" s="66"/>
      <c r="E132" s="66"/>
      <c r="F132" s="66"/>
      <c r="G132" s="67"/>
    </row>
    <row r="133" spans="1:7" ht="30" customHeight="1" thickBot="1" x14ac:dyDescent="0.3">
      <c r="A133" s="8" t="str">
        <f>Teams!A133</f>
        <v>Vorname 3</v>
      </c>
      <c r="B133" s="8" t="str">
        <f>Teams!B133</f>
        <v>Name 3</v>
      </c>
      <c r="C133" s="65"/>
      <c r="D133" s="66"/>
      <c r="E133" s="66"/>
      <c r="F133" s="66"/>
      <c r="G133" s="67"/>
    </row>
    <row r="134" spans="1:7" ht="30" customHeight="1" thickBot="1" x14ac:dyDescent="0.3">
      <c r="A134" s="8" t="str">
        <f>Teams!A134</f>
        <v>Vorname 4</v>
      </c>
      <c r="B134" s="8" t="str">
        <f>Teams!B134</f>
        <v>Name 4</v>
      </c>
      <c r="C134" s="65"/>
      <c r="D134" s="66"/>
      <c r="E134" s="66"/>
      <c r="F134" s="66"/>
      <c r="G134" s="67"/>
    </row>
    <row r="135" spans="1:7" ht="30" customHeight="1" thickBot="1" x14ac:dyDescent="0.3">
      <c r="A135" s="8" t="str">
        <f>Teams!A135</f>
        <v>Vorname 5</v>
      </c>
      <c r="B135" s="8" t="str">
        <f>Teams!B135</f>
        <v>Name 5</v>
      </c>
      <c r="C135" s="65"/>
      <c r="D135" s="66"/>
      <c r="E135" s="66"/>
      <c r="F135" s="66"/>
      <c r="G135" s="67"/>
    </row>
    <row r="136" spans="1:7" ht="30" customHeight="1" thickBot="1" x14ac:dyDescent="0.3">
      <c r="A136" s="8" t="str">
        <f>Teams!A136</f>
        <v>Vorname 6</v>
      </c>
      <c r="B136" s="8" t="str">
        <f>Teams!B136</f>
        <v>Name 6</v>
      </c>
      <c r="C136" s="65"/>
      <c r="D136" s="66"/>
      <c r="E136" s="66"/>
      <c r="F136" s="66"/>
      <c r="G136" s="67"/>
    </row>
    <row r="137" spans="1:7" ht="30" customHeight="1" thickBot="1" x14ac:dyDescent="0.3">
      <c r="A137" s="8" t="str">
        <f>Teams!A137</f>
        <v>Vorname 7</v>
      </c>
      <c r="B137" s="8" t="str">
        <f>Teams!B137</f>
        <v>Name 7</v>
      </c>
      <c r="C137" s="65"/>
      <c r="D137" s="66"/>
      <c r="E137" s="66"/>
      <c r="F137" s="66"/>
      <c r="G137" s="67"/>
    </row>
    <row r="138" spans="1:7" ht="30" customHeight="1" thickBot="1" x14ac:dyDescent="0.3">
      <c r="A138" s="8" t="str">
        <f>Teams!A138</f>
        <v>Vorname 8</v>
      </c>
      <c r="B138" s="8" t="str">
        <f>Teams!B138</f>
        <v>Name 8</v>
      </c>
      <c r="C138" s="65"/>
      <c r="D138" s="66"/>
      <c r="E138" s="66"/>
      <c r="F138" s="66"/>
      <c r="G138" s="67"/>
    </row>
    <row r="139" spans="1:7" ht="30" customHeight="1" thickBot="1" x14ac:dyDescent="0.3">
      <c r="A139" s="8" t="str">
        <f>Teams!A139</f>
        <v>Vorname 9</v>
      </c>
      <c r="B139" s="8" t="str">
        <f>Teams!B139</f>
        <v>Name 9</v>
      </c>
      <c r="C139" s="65"/>
      <c r="D139" s="66"/>
      <c r="E139" s="66"/>
      <c r="F139" s="66"/>
      <c r="G139" s="67"/>
    </row>
    <row r="140" spans="1:7" ht="30" customHeight="1" thickBot="1" x14ac:dyDescent="0.3">
      <c r="A140" s="8" t="str">
        <f>Teams!A140</f>
        <v>Vorname 10</v>
      </c>
      <c r="B140" s="8" t="str">
        <f>Teams!B140</f>
        <v>Name 10</v>
      </c>
      <c r="C140" s="65"/>
      <c r="D140" s="66"/>
      <c r="E140" s="66"/>
      <c r="F140" s="66"/>
      <c r="G140" s="67"/>
    </row>
    <row r="141" spans="1:7" ht="30" customHeight="1" thickBot="1" x14ac:dyDescent="0.3">
      <c r="A141" s="8" t="str">
        <f>Teams!A141</f>
        <v>Vorname 11</v>
      </c>
      <c r="B141" s="8" t="str">
        <f>Teams!B141</f>
        <v>Name 11</v>
      </c>
      <c r="C141" s="68"/>
      <c r="D141" s="69"/>
      <c r="E141" s="69"/>
      <c r="F141" s="69"/>
      <c r="G141" s="70"/>
    </row>
    <row r="144" spans="1:7" ht="30" customHeight="1" thickBot="1" x14ac:dyDescent="0.3"/>
    <row r="145" spans="1:7" ht="30" customHeight="1" thickBot="1" x14ac:dyDescent="0.35">
      <c r="A145" s="4" t="str">
        <f>Teams!A145</f>
        <v>Teamname 10</v>
      </c>
      <c r="B145" s="89" t="s">
        <v>121</v>
      </c>
      <c r="C145" s="90"/>
      <c r="D145" s="90"/>
      <c r="F145" s="60" t="s">
        <v>39</v>
      </c>
      <c r="G145" s="61"/>
    </row>
    <row r="146" spans="1:7" ht="30" customHeight="1" thickBot="1" x14ac:dyDescent="0.35">
      <c r="A146" s="4" t="s">
        <v>1</v>
      </c>
      <c r="B146" s="4" t="s">
        <v>40</v>
      </c>
      <c r="C146" s="86" t="s">
        <v>103</v>
      </c>
      <c r="D146" s="87"/>
      <c r="E146" s="87"/>
      <c r="F146" s="87"/>
      <c r="G146" s="88"/>
    </row>
    <row r="147" spans="1:7" ht="30" customHeight="1" thickBot="1" x14ac:dyDescent="0.3">
      <c r="A147" s="8" t="str">
        <f>Teams!A147</f>
        <v>Vorname 1</v>
      </c>
      <c r="B147" s="8" t="str">
        <f>Teams!B147</f>
        <v>Name 1</v>
      </c>
      <c r="C147" s="62"/>
      <c r="D147" s="63"/>
      <c r="E147" s="63"/>
      <c r="F147" s="63"/>
      <c r="G147" s="64"/>
    </row>
    <row r="148" spans="1:7" ht="30" customHeight="1" thickBot="1" x14ac:dyDescent="0.3">
      <c r="A148" s="8" t="str">
        <f>Teams!A148</f>
        <v>Vorname 2</v>
      </c>
      <c r="B148" s="8" t="str">
        <f>Teams!B148</f>
        <v>Name 2</v>
      </c>
      <c r="C148" s="65"/>
      <c r="D148" s="66"/>
      <c r="E148" s="66"/>
      <c r="F148" s="66"/>
      <c r="G148" s="67"/>
    </row>
    <row r="149" spans="1:7" ht="30" customHeight="1" thickBot="1" x14ac:dyDescent="0.3">
      <c r="A149" s="8" t="str">
        <f>Teams!A149</f>
        <v>Vorname 3</v>
      </c>
      <c r="B149" s="8" t="str">
        <f>Teams!B149</f>
        <v>Name 3</v>
      </c>
      <c r="C149" s="65"/>
      <c r="D149" s="66"/>
      <c r="E149" s="66"/>
      <c r="F149" s="66"/>
      <c r="G149" s="67"/>
    </row>
    <row r="150" spans="1:7" ht="30" customHeight="1" thickBot="1" x14ac:dyDescent="0.3">
      <c r="A150" s="8" t="str">
        <f>Teams!A150</f>
        <v>Vorname 4</v>
      </c>
      <c r="B150" s="8" t="str">
        <f>Teams!B150</f>
        <v>Name 4</v>
      </c>
      <c r="C150" s="65"/>
      <c r="D150" s="66"/>
      <c r="E150" s="66"/>
      <c r="F150" s="66"/>
      <c r="G150" s="67"/>
    </row>
    <row r="151" spans="1:7" ht="30" customHeight="1" thickBot="1" x14ac:dyDescent="0.3">
      <c r="A151" s="8" t="str">
        <f>Teams!A151</f>
        <v>Vorname 5</v>
      </c>
      <c r="B151" s="8" t="str">
        <f>Teams!B151</f>
        <v>Name 5</v>
      </c>
      <c r="C151" s="65"/>
      <c r="D151" s="66"/>
      <c r="E151" s="66"/>
      <c r="F151" s="66"/>
      <c r="G151" s="67"/>
    </row>
    <row r="152" spans="1:7" ht="30" customHeight="1" thickBot="1" x14ac:dyDescent="0.3">
      <c r="A152" s="8" t="str">
        <f>Teams!A152</f>
        <v>Vorname 6</v>
      </c>
      <c r="B152" s="8" t="str">
        <f>Teams!B152</f>
        <v>Name 6</v>
      </c>
      <c r="C152" s="65"/>
      <c r="D152" s="66"/>
      <c r="E152" s="66"/>
      <c r="F152" s="66"/>
      <c r="G152" s="67"/>
    </row>
    <row r="153" spans="1:7" ht="30" customHeight="1" thickBot="1" x14ac:dyDescent="0.3">
      <c r="A153" s="8" t="str">
        <f>Teams!A153</f>
        <v>Vorname 7</v>
      </c>
      <c r="B153" s="8" t="str">
        <f>Teams!B153</f>
        <v>Name 7</v>
      </c>
      <c r="C153" s="65"/>
      <c r="D153" s="66"/>
      <c r="E153" s="66"/>
      <c r="F153" s="66"/>
      <c r="G153" s="67"/>
    </row>
    <row r="154" spans="1:7" ht="30" customHeight="1" thickBot="1" x14ac:dyDescent="0.3">
      <c r="A154" s="8" t="str">
        <f>Teams!A154</f>
        <v>Vorname 8</v>
      </c>
      <c r="B154" s="8" t="str">
        <f>Teams!B154</f>
        <v>Name 8</v>
      </c>
      <c r="C154" s="65"/>
      <c r="D154" s="66"/>
      <c r="E154" s="66"/>
      <c r="F154" s="66"/>
      <c r="G154" s="67"/>
    </row>
    <row r="155" spans="1:7" ht="30" customHeight="1" thickBot="1" x14ac:dyDescent="0.3">
      <c r="A155" s="8" t="str">
        <f>Teams!A155</f>
        <v>Vorname 9</v>
      </c>
      <c r="B155" s="8" t="str">
        <f>Teams!B155</f>
        <v>Name 9</v>
      </c>
      <c r="C155" s="65"/>
      <c r="D155" s="66"/>
      <c r="E155" s="66"/>
      <c r="F155" s="66"/>
      <c r="G155" s="67"/>
    </row>
    <row r="156" spans="1:7" ht="30" customHeight="1" thickBot="1" x14ac:dyDescent="0.3">
      <c r="A156" s="8" t="str">
        <f>Teams!A156</f>
        <v>Vorname 10</v>
      </c>
      <c r="B156" s="8" t="str">
        <f>Teams!B156</f>
        <v>Name 10</v>
      </c>
      <c r="C156" s="65"/>
      <c r="D156" s="66"/>
      <c r="E156" s="66"/>
      <c r="F156" s="66"/>
      <c r="G156" s="67"/>
    </row>
    <row r="157" spans="1:7" ht="30" customHeight="1" thickBot="1" x14ac:dyDescent="0.3">
      <c r="A157" s="8" t="str">
        <f>Teams!A157</f>
        <v>Vorname 11</v>
      </c>
      <c r="B157" s="8" t="str">
        <f>Teams!B157</f>
        <v>Name 11</v>
      </c>
      <c r="C157" s="68"/>
      <c r="D157" s="69"/>
      <c r="E157" s="69"/>
      <c r="F157" s="69"/>
      <c r="G157" s="70"/>
    </row>
    <row r="160" spans="1:7" ht="30" customHeight="1" thickBot="1" x14ac:dyDescent="0.3"/>
    <row r="161" spans="1:7" ht="30" customHeight="1" thickBot="1" x14ac:dyDescent="0.35">
      <c r="A161" s="4" t="str">
        <f>Teams!A161</f>
        <v>Teamname 11</v>
      </c>
      <c r="B161" s="89" t="s">
        <v>121</v>
      </c>
      <c r="C161" s="90"/>
      <c r="D161" s="90"/>
      <c r="F161" s="60" t="s">
        <v>39</v>
      </c>
      <c r="G161" s="61"/>
    </row>
    <row r="162" spans="1:7" ht="30" customHeight="1" thickBot="1" x14ac:dyDescent="0.35">
      <c r="A162" s="4" t="s">
        <v>1</v>
      </c>
      <c r="B162" s="4" t="s">
        <v>40</v>
      </c>
      <c r="C162" s="86" t="s">
        <v>103</v>
      </c>
      <c r="D162" s="87"/>
      <c r="E162" s="87"/>
      <c r="F162" s="87"/>
      <c r="G162" s="88"/>
    </row>
    <row r="163" spans="1:7" ht="30" customHeight="1" thickBot="1" x14ac:dyDescent="0.3">
      <c r="A163" s="8" t="str">
        <f>Teams!A163</f>
        <v>Vorname 1</v>
      </c>
      <c r="B163" s="8" t="str">
        <f>Teams!B163</f>
        <v>Name 1</v>
      </c>
      <c r="C163" s="62"/>
      <c r="D163" s="63"/>
      <c r="E163" s="63"/>
      <c r="F163" s="63"/>
      <c r="G163" s="64"/>
    </row>
    <row r="164" spans="1:7" ht="30" customHeight="1" thickBot="1" x14ac:dyDescent="0.3">
      <c r="A164" s="8" t="str">
        <f>Teams!A164</f>
        <v>Vorname 2</v>
      </c>
      <c r="B164" s="8" t="str">
        <f>Teams!B164</f>
        <v>Name 2</v>
      </c>
      <c r="C164" s="65"/>
      <c r="D164" s="66"/>
      <c r="E164" s="66"/>
      <c r="F164" s="66"/>
      <c r="G164" s="67"/>
    </row>
    <row r="165" spans="1:7" ht="30" customHeight="1" thickBot="1" x14ac:dyDescent="0.3">
      <c r="A165" s="8" t="str">
        <f>Teams!A165</f>
        <v>Vorname 3</v>
      </c>
      <c r="B165" s="8" t="str">
        <f>Teams!B165</f>
        <v>Name 3</v>
      </c>
      <c r="C165" s="65"/>
      <c r="D165" s="66"/>
      <c r="E165" s="66"/>
      <c r="F165" s="66"/>
      <c r="G165" s="67"/>
    </row>
    <row r="166" spans="1:7" ht="30" customHeight="1" thickBot="1" x14ac:dyDescent="0.3">
      <c r="A166" s="8" t="str">
        <f>Teams!A166</f>
        <v>Vorname 4</v>
      </c>
      <c r="B166" s="8" t="str">
        <f>Teams!B166</f>
        <v>Name 4</v>
      </c>
      <c r="C166" s="65"/>
      <c r="D166" s="66"/>
      <c r="E166" s="66"/>
      <c r="F166" s="66"/>
      <c r="G166" s="67"/>
    </row>
    <row r="167" spans="1:7" ht="30" customHeight="1" thickBot="1" x14ac:dyDescent="0.3">
      <c r="A167" s="8" t="str">
        <f>Teams!A167</f>
        <v>Vorname 5</v>
      </c>
      <c r="B167" s="8" t="str">
        <f>Teams!B167</f>
        <v>Name 5</v>
      </c>
      <c r="C167" s="65"/>
      <c r="D167" s="66"/>
      <c r="E167" s="66"/>
      <c r="F167" s="66"/>
      <c r="G167" s="67"/>
    </row>
    <row r="168" spans="1:7" ht="30" customHeight="1" thickBot="1" x14ac:dyDescent="0.3">
      <c r="A168" s="8" t="str">
        <f>Teams!A168</f>
        <v>Vorname 6</v>
      </c>
      <c r="B168" s="8" t="str">
        <f>Teams!B168</f>
        <v>Name 6</v>
      </c>
      <c r="C168" s="65"/>
      <c r="D168" s="66"/>
      <c r="E168" s="66"/>
      <c r="F168" s="66"/>
      <c r="G168" s="67"/>
    </row>
    <row r="169" spans="1:7" ht="30" customHeight="1" thickBot="1" x14ac:dyDescent="0.3">
      <c r="A169" s="8" t="str">
        <f>Teams!A169</f>
        <v>Vorname 7</v>
      </c>
      <c r="B169" s="8" t="str">
        <f>Teams!B169</f>
        <v>Name 7</v>
      </c>
      <c r="C169" s="65"/>
      <c r="D169" s="66"/>
      <c r="E169" s="66"/>
      <c r="F169" s="66"/>
      <c r="G169" s="67"/>
    </row>
    <row r="170" spans="1:7" ht="30" customHeight="1" thickBot="1" x14ac:dyDescent="0.3">
      <c r="A170" s="8" t="str">
        <f>Teams!A170</f>
        <v>Vorname 8</v>
      </c>
      <c r="B170" s="8" t="str">
        <f>Teams!B170</f>
        <v>Name 8</v>
      </c>
      <c r="C170" s="65"/>
      <c r="D170" s="66"/>
      <c r="E170" s="66"/>
      <c r="F170" s="66"/>
      <c r="G170" s="67"/>
    </row>
    <row r="171" spans="1:7" ht="30" customHeight="1" thickBot="1" x14ac:dyDescent="0.3">
      <c r="A171" s="8" t="str">
        <f>Teams!A171</f>
        <v>Vorname 9</v>
      </c>
      <c r="B171" s="8" t="str">
        <f>Teams!B171</f>
        <v>Name 9</v>
      </c>
      <c r="C171" s="65"/>
      <c r="D171" s="66"/>
      <c r="E171" s="66"/>
      <c r="F171" s="66"/>
      <c r="G171" s="67"/>
    </row>
    <row r="172" spans="1:7" ht="30" customHeight="1" thickBot="1" x14ac:dyDescent="0.3">
      <c r="A172" s="8" t="str">
        <f>Teams!A172</f>
        <v>Vorname 10</v>
      </c>
      <c r="B172" s="8" t="str">
        <f>Teams!B172</f>
        <v>Name 10</v>
      </c>
      <c r="C172" s="65"/>
      <c r="D172" s="66"/>
      <c r="E172" s="66"/>
      <c r="F172" s="66"/>
      <c r="G172" s="67"/>
    </row>
    <row r="173" spans="1:7" ht="30" customHeight="1" thickBot="1" x14ac:dyDescent="0.3">
      <c r="A173" s="8" t="str">
        <f>Teams!A173</f>
        <v>Vorname 11</v>
      </c>
      <c r="B173" s="8" t="str">
        <f>Teams!B173</f>
        <v>Name 11</v>
      </c>
      <c r="C173" s="68"/>
      <c r="D173" s="69"/>
      <c r="E173" s="69"/>
      <c r="F173" s="69"/>
      <c r="G173" s="70"/>
    </row>
    <row r="176" spans="1:7" ht="30" customHeight="1" thickBot="1" x14ac:dyDescent="0.3"/>
    <row r="177" spans="1:7" ht="30" customHeight="1" thickBot="1" x14ac:dyDescent="0.35">
      <c r="A177" s="4" t="str">
        <f>Teams!A177</f>
        <v>Teamname 12</v>
      </c>
      <c r="B177" s="89" t="s">
        <v>121</v>
      </c>
      <c r="C177" s="90"/>
      <c r="D177" s="90"/>
      <c r="F177" s="60" t="s">
        <v>39</v>
      </c>
      <c r="G177" s="61"/>
    </row>
    <row r="178" spans="1:7" ht="30" customHeight="1" thickBot="1" x14ac:dyDescent="0.35">
      <c r="A178" s="4" t="s">
        <v>1</v>
      </c>
      <c r="B178" s="4" t="s">
        <v>40</v>
      </c>
      <c r="C178" s="86" t="s">
        <v>103</v>
      </c>
      <c r="D178" s="87"/>
      <c r="E178" s="87"/>
      <c r="F178" s="87"/>
      <c r="G178" s="88"/>
    </row>
    <row r="179" spans="1:7" ht="30" customHeight="1" thickBot="1" x14ac:dyDescent="0.3">
      <c r="A179" s="8" t="str">
        <f>Teams!A179</f>
        <v>Vorname 1</v>
      </c>
      <c r="B179" s="8" t="str">
        <f>Teams!B179</f>
        <v>Name 1</v>
      </c>
      <c r="C179" s="62"/>
      <c r="D179" s="63"/>
      <c r="E179" s="63"/>
      <c r="F179" s="63"/>
      <c r="G179" s="64"/>
    </row>
    <row r="180" spans="1:7" ht="30" customHeight="1" thickBot="1" x14ac:dyDescent="0.3">
      <c r="A180" s="8" t="str">
        <f>Teams!A180</f>
        <v>Vorname 2</v>
      </c>
      <c r="B180" s="8" t="str">
        <f>Teams!B180</f>
        <v>Name 2</v>
      </c>
      <c r="C180" s="65"/>
      <c r="D180" s="66"/>
      <c r="E180" s="66"/>
      <c r="F180" s="66"/>
      <c r="G180" s="67"/>
    </row>
    <row r="181" spans="1:7" ht="30" customHeight="1" thickBot="1" x14ac:dyDescent="0.3">
      <c r="A181" s="8" t="str">
        <f>Teams!A181</f>
        <v>Vorname 3</v>
      </c>
      <c r="B181" s="8" t="str">
        <f>Teams!B181</f>
        <v>Name 3</v>
      </c>
      <c r="C181" s="65"/>
      <c r="D181" s="66"/>
      <c r="E181" s="66"/>
      <c r="F181" s="66"/>
      <c r="G181" s="67"/>
    </row>
    <row r="182" spans="1:7" ht="30" customHeight="1" thickBot="1" x14ac:dyDescent="0.3">
      <c r="A182" s="8" t="str">
        <f>Teams!A182</f>
        <v>Vorname 4</v>
      </c>
      <c r="B182" s="8" t="str">
        <f>Teams!B182</f>
        <v>Name 4</v>
      </c>
      <c r="C182" s="65"/>
      <c r="D182" s="66"/>
      <c r="E182" s="66"/>
      <c r="F182" s="66"/>
      <c r="G182" s="67"/>
    </row>
    <row r="183" spans="1:7" ht="30" customHeight="1" thickBot="1" x14ac:dyDescent="0.3">
      <c r="A183" s="8" t="str">
        <f>Teams!A183</f>
        <v>Vorname 5</v>
      </c>
      <c r="B183" s="8" t="str">
        <f>Teams!B183</f>
        <v>Name 5</v>
      </c>
      <c r="C183" s="65"/>
      <c r="D183" s="66"/>
      <c r="E183" s="66"/>
      <c r="F183" s="66"/>
      <c r="G183" s="67"/>
    </row>
    <row r="184" spans="1:7" ht="30" customHeight="1" thickBot="1" x14ac:dyDescent="0.3">
      <c r="A184" s="8" t="str">
        <f>Teams!A184</f>
        <v>Vorname 6</v>
      </c>
      <c r="B184" s="8" t="str">
        <f>Teams!B184</f>
        <v>Name 6</v>
      </c>
      <c r="C184" s="65"/>
      <c r="D184" s="66"/>
      <c r="E184" s="66"/>
      <c r="F184" s="66"/>
      <c r="G184" s="67"/>
    </row>
    <row r="185" spans="1:7" ht="30" customHeight="1" thickBot="1" x14ac:dyDescent="0.3">
      <c r="A185" s="8" t="str">
        <f>Teams!A185</f>
        <v>Vorname 7</v>
      </c>
      <c r="B185" s="8" t="str">
        <f>Teams!B185</f>
        <v>Name 7</v>
      </c>
      <c r="C185" s="65"/>
      <c r="D185" s="66"/>
      <c r="E185" s="66"/>
      <c r="F185" s="66"/>
      <c r="G185" s="67"/>
    </row>
    <row r="186" spans="1:7" ht="30" customHeight="1" thickBot="1" x14ac:dyDescent="0.3">
      <c r="A186" s="8" t="str">
        <f>Teams!A186</f>
        <v>Vorname 8</v>
      </c>
      <c r="B186" s="8" t="str">
        <f>Teams!B186</f>
        <v>Name 8</v>
      </c>
      <c r="C186" s="65"/>
      <c r="D186" s="66"/>
      <c r="E186" s="66"/>
      <c r="F186" s="66"/>
      <c r="G186" s="67"/>
    </row>
    <row r="187" spans="1:7" ht="30" customHeight="1" thickBot="1" x14ac:dyDescent="0.3">
      <c r="A187" s="8" t="str">
        <f>Teams!A187</f>
        <v>Vorname 9</v>
      </c>
      <c r="B187" s="8" t="str">
        <f>Teams!B187</f>
        <v>Name 9</v>
      </c>
      <c r="C187" s="65"/>
      <c r="D187" s="66"/>
      <c r="E187" s="66"/>
      <c r="F187" s="66"/>
      <c r="G187" s="67"/>
    </row>
    <row r="188" spans="1:7" ht="30" customHeight="1" thickBot="1" x14ac:dyDescent="0.3">
      <c r="A188" s="8" t="str">
        <f>Teams!A188</f>
        <v>Vorname 10</v>
      </c>
      <c r="B188" s="8" t="str">
        <f>Teams!B188</f>
        <v>Name 10</v>
      </c>
      <c r="C188" s="65"/>
      <c r="D188" s="66"/>
      <c r="E188" s="66"/>
      <c r="F188" s="66"/>
      <c r="G188" s="67"/>
    </row>
    <row r="189" spans="1:7" ht="30" customHeight="1" thickBot="1" x14ac:dyDescent="0.3">
      <c r="A189" s="8" t="str">
        <f>Teams!A189</f>
        <v>Vorname 11</v>
      </c>
      <c r="B189" s="8" t="str">
        <f>Teams!B189</f>
        <v>Name 11</v>
      </c>
      <c r="C189" s="68"/>
      <c r="D189" s="69"/>
      <c r="E189" s="69"/>
      <c r="F189" s="69"/>
      <c r="G189" s="70"/>
    </row>
    <row r="192" spans="1:7" ht="30" customHeight="1" thickBot="1" x14ac:dyDescent="0.3"/>
    <row r="193" spans="1:7" ht="30" customHeight="1" thickBot="1" x14ac:dyDescent="0.35">
      <c r="A193" s="4" t="str">
        <f>Teams!A193</f>
        <v>Teamname 13</v>
      </c>
      <c r="B193" s="89" t="s">
        <v>121</v>
      </c>
      <c r="C193" s="90"/>
      <c r="D193" s="90"/>
      <c r="F193" s="60" t="s">
        <v>39</v>
      </c>
      <c r="G193" s="61"/>
    </row>
    <row r="194" spans="1:7" ht="30" customHeight="1" thickBot="1" x14ac:dyDescent="0.35">
      <c r="A194" s="4" t="s">
        <v>1</v>
      </c>
      <c r="B194" s="4" t="s">
        <v>40</v>
      </c>
      <c r="C194" s="86" t="s">
        <v>103</v>
      </c>
      <c r="D194" s="87"/>
      <c r="E194" s="87"/>
      <c r="F194" s="87"/>
      <c r="G194" s="88"/>
    </row>
    <row r="195" spans="1:7" ht="30" customHeight="1" thickBot="1" x14ac:dyDescent="0.3">
      <c r="A195" s="8" t="str">
        <f>Teams!A195</f>
        <v>Vorname 1</v>
      </c>
      <c r="B195" s="8" t="str">
        <f>Teams!B195</f>
        <v>Name 1</v>
      </c>
      <c r="C195" s="62"/>
      <c r="D195" s="63"/>
      <c r="E195" s="63"/>
      <c r="F195" s="63"/>
      <c r="G195" s="64"/>
    </row>
    <row r="196" spans="1:7" ht="30" customHeight="1" thickBot="1" x14ac:dyDescent="0.3">
      <c r="A196" s="8" t="str">
        <f>Teams!A196</f>
        <v>Vorname 2</v>
      </c>
      <c r="B196" s="8" t="str">
        <f>Teams!B196</f>
        <v>Name 2</v>
      </c>
      <c r="C196" s="65"/>
      <c r="D196" s="66"/>
      <c r="E196" s="66"/>
      <c r="F196" s="66"/>
      <c r="G196" s="67"/>
    </row>
    <row r="197" spans="1:7" ht="30" customHeight="1" thickBot="1" x14ac:dyDescent="0.3">
      <c r="A197" s="8" t="str">
        <f>Teams!A197</f>
        <v>Vorname 3</v>
      </c>
      <c r="B197" s="8" t="str">
        <f>Teams!B197</f>
        <v>Name 3</v>
      </c>
      <c r="C197" s="65"/>
      <c r="D197" s="66"/>
      <c r="E197" s="66"/>
      <c r="F197" s="66"/>
      <c r="G197" s="67"/>
    </row>
    <row r="198" spans="1:7" ht="30" customHeight="1" thickBot="1" x14ac:dyDescent="0.3">
      <c r="A198" s="8" t="str">
        <f>Teams!A198</f>
        <v>Vorname 4</v>
      </c>
      <c r="B198" s="8" t="str">
        <f>Teams!B198</f>
        <v>Name 4</v>
      </c>
      <c r="C198" s="65"/>
      <c r="D198" s="66"/>
      <c r="E198" s="66"/>
      <c r="F198" s="66"/>
      <c r="G198" s="67"/>
    </row>
    <row r="199" spans="1:7" ht="30" customHeight="1" thickBot="1" x14ac:dyDescent="0.3">
      <c r="A199" s="8" t="str">
        <f>Teams!A199</f>
        <v>Vorname 5</v>
      </c>
      <c r="B199" s="8" t="str">
        <f>Teams!B199</f>
        <v>Name 5</v>
      </c>
      <c r="C199" s="65"/>
      <c r="D199" s="66"/>
      <c r="E199" s="66"/>
      <c r="F199" s="66"/>
      <c r="G199" s="67"/>
    </row>
    <row r="200" spans="1:7" ht="30" customHeight="1" thickBot="1" x14ac:dyDescent="0.3">
      <c r="A200" s="8" t="str">
        <f>Teams!A200</f>
        <v>Vorname 6</v>
      </c>
      <c r="B200" s="8" t="str">
        <f>Teams!B200</f>
        <v>Name 6</v>
      </c>
      <c r="C200" s="65"/>
      <c r="D200" s="66"/>
      <c r="E200" s="66"/>
      <c r="F200" s="66"/>
      <c r="G200" s="67"/>
    </row>
    <row r="201" spans="1:7" ht="30" customHeight="1" thickBot="1" x14ac:dyDescent="0.3">
      <c r="A201" s="8" t="str">
        <f>Teams!A201</f>
        <v>Vorname 7</v>
      </c>
      <c r="B201" s="8" t="str">
        <f>Teams!B201</f>
        <v>Name 7</v>
      </c>
      <c r="C201" s="65"/>
      <c r="D201" s="66"/>
      <c r="E201" s="66"/>
      <c r="F201" s="66"/>
      <c r="G201" s="67"/>
    </row>
    <row r="202" spans="1:7" ht="30" customHeight="1" thickBot="1" x14ac:dyDescent="0.3">
      <c r="A202" s="8" t="str">
        <f>Teams!A202</f>
        <v>Vorname 8</v>
      </c>
      <c r="B202" s="8" t="str">
        <f>Teams!B202</f>
        <v>Name 8</v>
      </c>
      <c r="C202" s="65"/>
      <c r="D202" s="66"/>
      <c r="E202" s="66"/>
      <c r="F202" s="66"/>
      <c r="G202" s="67"/>
    </row>
    <row r="203" spans="1:7" ht="30" customHeight="1" thickBot="1" x14ac:dyDescent="0.3">
      <c r="A203" s="8" t="str">
        <f>Teams!A203</f>
        <v>Vorname 9</v>
      </c>
      <c r="B203" s="8" t="str">
        <f>Teams!B203</f>
        <v>Name 9</v>
      </c>
      <c r="C203" s="65"/>
      <c r="D203" s="66"/>
      <c r="E203" s="66"/>
      <c r="F203" s="66"/>
      <c r="G203" s="67"/>
    </row>
    <row r="204" spans="1:7" ht="30" customHeight="1" thickBot="1" x14ac:dyDescent="0.3">
      <c r="A204" s="8" t="str">
        <f>Teams!A204</f>
        <v>Vorname 10</v>
      </c>
      <c r="B204" s="8" t="str">
        <f>Teams!B204</f>
        <v>Name 10</v>
      </c>
      <c r="C204" s="65"/>
      <c r="D204" s="66"/>
      <c r="E204" s="66"/>
      <c r="F204" s="66"/>
      <c r="G204" s="67"/>
    </row>
    <row r="205" spans="1:7" ht="30" customHeight="1" thickBot="1" x14ac:dyDescent="0.3">
      <c r="A205" s="8" t="str">
        <f>Teams!A205</f>
        <v>Vorname 11</v>
      </c>
      <c r="B205" s="8" t="str">
        <f>Teams!B205</f>
        <v>Name 11</v>
      </c>
      <c r="C205" s="68"/>
      <c r="D205" s="69"/>
      <c r="E205" s="69"/>
      <c r="F205" s="69"/>
      <c r="G205" s="70"/>
    </row>
    <row r="208" spans="1:7" ht="30" customHeight="1" thickBot="1" x14ac:dyDescent="0.3"/>
    <row r="209" spans="1:7" ht="30" customHeight="1" thickBot="1" x14ac:dyDescent="0.35">
      <c r="A209" s="4" t="str">
        <f>Teams!A209</f>
        <v>Teamname 14</v>
      </c>
      <c r="B209" s="89" t="s">
        <v>121</v>
      </c>
      <c r="C209" s="90"/>
      <c r="D209" s="90"/>
      <c r="F209" s="60" t="s">
        <v>39</v>
      </c>
      <c r="G209" s="61"/>
    </row>
    <row r="210" spans="1:7" ht="30" customHeight="1" thickBot="1" x14ac:dyDescent="0.35">
      <c r="A210" s="4" t="s">
        <v>1</v>
      </c>
      <c r="B210" s="4" t="s">
        <v>40</v>
      </c>
      <c r="C210" s="86" t="s">
        <v>103</v>
      </c>
      <c r="D210" s="87"/>
      <c r="E210" s="87"/>
      <c r="F210" s="87"/>
      <c r="G210" s="88"/>
    </row>
    <row r="211" spans="1:7" ht="30" customHeight="1" thickBot="1" x14ac:dyDescent="0.3">
      <c r="A211" s="8" t="str">
        <f>Teams!A211</f>
        <v>Vorname 1</v>
      </c>
      <c r="B211" s="8" t="str">
        <f>Teams!B211</f>
        <v>Name 1</v>
      </c>
      <c r="C211" s="62"/>
      <c r="D211" s="63"/>
      <c r="E211" s="63"/>
      <c r="F211" s="63"/>
      <c r="G211" s="64"/>
    </row>
    <row r="212" spans="1:7" ht="30" customHeight="1" thickBot="1" x14ac:dyDescent="0.3">
      <c r="A212" s="8" t="str">
        <f>Teams!A212</f>
        <v>Vorname 2</v>
      </c>
      <c r="B212" s="8" t="str">
        <f>Teams!B212</f>
        <v>Name 2</v>
      </c>
      <c r="C212" s="65"/>
      <c r="D212" s="66"/>
      <c r="E212" s="66"/>
      <c r="F212" s="66"/>
      <c r="G212" s="67"/>
    </row>
    <row r="213" spans="1:7" ht="30" customHeight="1" thickBot="1" x14ac:dyDescent="0.3">
      <c r="A213" s="8" t="str">
        <f>Teams!A213</f>
        <v>Vorname 3</v>
      </c>
      <c r="B213" s="8" t="str">
        <f>Teams!B213</f>
        <v>Name 3</v>
      </c>
      <c r="C213" s="65"/>
      <c r="D213" s="66"/>
      <c r="E213" s="66"/>
      <c r="F213" s="66"/>
      <c r="G213" s="67"/>
    </row>
    <row r="214" spans="1:7" ht="30" customHeight="1" thickBot="1" x14ac:dyDescent="0.3">
      <c r="A214" s="8" t="str">
        <f>Teams!A214</f>
        <v>Vorname 4</v>
      </c>
      <c r="B214" s="8" t="str">
        <f>Teams!B214</f>
        <v>Name 4</v>
      </c>
      <c r="C214" s="65"/>
      <c r="D214" s="66"/>
      <c r="E214" s="66"/>
      <c r="F214" s="66"/>
      <c r="G214" s="67"/>
    </row>
    <row r="215" spans="1:7" ht="30" customHeight="1" thickBot="1" x14ac:dyDescent="0.3">
      <c r="A215" s="8" t="str">
        <f>Teams!A215</f>
        <v>Vorname 5</v>
      </c>
      <c r="B215" s="8" t="str">
        <f>Teams!B215</f>
        <v>Name 5</v>
      </c>
      <c r="C215" s="65"/>
      <c r="D215" s="66"/>
      <c r="E215" s="66"/>
      <c r="F215" s="66"/>
      <c r="G215" s="67"/>
    </row>
    <row r="216" spans="1:7" ht="30" customHeight="1" thickBot="1" x14ac:dyDescent="0.3">
      <c r="A216" s="8" t="str">
        <f>Teams!A216</f>
        <v>Vorname 6</v>
      </c>
      <c r="B216" s="8" t="str">
        <f>Teams!B216</f>
        <v>Name 6</v>
      </c>
      <c r="C216" s="65"/>
      <c r="D216" s="66"/>
      <c r="E216" s="66"/>
      <c r="F216" s="66"/>
      <c r="G216" s="67"/>
    </row>
    <row r="217" spans="1:7" ht="30" customHeight="1" thickBot="1" x14ac:dyDescent="0.3">
      <c r="A217" s="8" t="str">
        <f>Teams!A217</f>
        <v>Vorname 7</v>
      </c>
      <c r="B217" s="8" t="str">
        <f>Teams!B217</f>
        <v>Name 7</v>
      </c>
      <c r="C217" s="65"/>
      <c r="D217" s="66"/>
      <c r="E217" s="66"/>
      <c r="F217" s="66"/>
      <c r="G217" s="67"/>
    </row>
    <row r="218" spans="1:7" ht="30" customHeight="1" thickBot="1" x14ac:dyDescent="0.3">
      <c r="A218" s="8" t="str">
        <f>Teams!A218</f>
        <v>Vorname 8</v>
      </c>
      <c r="B218" s="8" t="str">
        <f>Teams!B218</f>
        <v>Name 8</v>
      </c>
      <c r="C218" s="65"/>
      <c r="D218" s="66"/>
      <c r="E218" s="66"/>
      <c r="F218" s="66"/>
      <c r="G218" s="67"/>
    </row>
    <row r="219" spans="1:7" ht="30" customHeight="1" thickBot="1" x14ac:dyDescent="0.3">
      <c r="A219" s="8" t="str">
        <f>Teams!A219</f>
        <v>Vorname 9</v>
      </c>
      <c r="B219" s="8" t="str">
        <f>Teams!B219</f>
        <v>Name 9</v>
      </c>
      <c r="C219" s="65"/>
      <c r="D219" s="66"/>
      <c r="E219" s="66"/>
      <c r="F219" s="66"/>
      <c r="G219" s="67"/>
    </row>
    <row r="220" spans="1:7" ht="30" customHeight="1" thickBot="1" x14ac:dyDescent="0.3">
      <c r="A220" s="8" t="str">
        <f>Teams!A220</f>
        <v>Vorname 10</v>
      </c>
      <c r="B220" s="8" t="str">
        <f>Teams!B220</f>
        <v>Name 10</v>
      </c>
      <c r="C220" s="65"/>
      <c r="D220" s="66"/>
      <c r="E220" s="66"/>
      <c r="F220" s="66"/>
      <c r="G220" s="67"/>
    </row>
    <row r="221" spans="1:7" ht="30" customHeight="1" thickBot="1" x14ac:dyDescent="0.3">
      <c r="A221" s="8" t="str">
        <f>Teams!A221</f>
        <v>Vorname 11</v>
      </c>
      <c r="B221" s="8" t="str">
        <f>Teams!B221</f>
        <v>Name 11</v>
      </c>
      <c r="C221" s="68"/>
      <c r="D221" s="69"/>
      <c r="E221" s="69"/>
      <c r="F221" s="69"/>
      <c r="G221" s="70"/>
    </row>
    <row r="224" spans="1:7" ht="30" customHeight="1" thickBot="1" x14ac:dyDescent="0.3"/>
    <row r="225" spans="1:7" ht="30" customHeight="1" thickBot="1" x14ac:dyDescent="0.35">
      <c r="A225" s="4" t="str">
        <f>Teams!A225</f>
        <v>Teamname 15</v>
      </c>
      <c r="B225" s="89" t="s">
        <v>121</v>
      </c>
      <c r="C225" s="90"/>
      <c r="D225" s="90"/>
      <c r="F225" s="60" t="s">
        <v>39</v>
      </c>
      <c r="G225" s="61"/>
    </row>
    <row r="226" spans="1:7" ht="30" customHeight="1" thickBot="1" x14ac:dyDescent="0.35">
      <c r="A226" s="4" t="s">
        <v>1</v>
      </c>
      <c r="B226" s="4" t="s">
        <v>40</v>
      </c>
      <c r="C226" s="86" t="s">
        <v>103</v>
      </c>
      <c r="D226" s="87"/>
      <c r="E226" s="87"/>
      <c r="F226" s="87"/>
      <c r="G226" s="88"/>
    </row>
    <row r="227" spans="1:7" ht="30" customHeight="1" thickBot="1" x14ac:dyDescent="0.3">
      <c r="A227" s="8" t="str">
        <f>Teams!A227</f>
        <v>Vorname 1</v>
      </c>
      <c r="B227" s="8" t="str">
        <f>Teams!B227</f>
        <v>Name 1</v>
      </c>
      <c r="C227" s="62"/>
      <c r="D227" s="63"/>
      <c r="E227" s="63"/>
      <c r="F227" s="63"/>
      <c r="G227" s="64"/>
    </row>
    <row r="228" spans="1:7" ht="30" customHeight="1" thickBot="1" x14ac:dyDescent="0.3">
      <c r="A228" s="8" t="str">
        <f>Teams!A228</f>
        <v>Vorname 2</v>
      </c>
      <c r="B228" s="8" t="str">
        <f>Teams!B228</f>
        <v>Name 2</v>
      </c>
      <c r="C228" s="65"/>
      <c r="D228" s="66"/>
      <c r="E228" s="66"/>
      <c r="F228" s="66"/>
      <c r="G228" s="67"/>
    </row>
    <row r="229" spans="1:7" ht="30" customHeight="1" thickBot="1" x14ac:dyDescent="0.3">
      <c r="A229" s="8" t="str">
        <f>Teams!A229</f>
        <v>Vorname 3</v>
      </c>
      <c r="B229" s="8" t="str">
        <f>Teams!B229</f>
        <v>Name 3</v>
      </c>
      <c r="C229" s="65"/>
      <c r="D229" s="66"/>
      <c r="E229" s="66"/>
      <c r="F229" s="66"/>
      <c r="G229" s="67"/>
    </row>
    <row r="230" spans="1:7" ht="30" customHeight="1" thickBot="1" x14ac:dyDescent="0.3">
      <c r="A230" s="8" t="str">
        <f>Teams!A230</f>
        <v>Vorname 4</v>
      </c>
      <c r="B230" s="8" t="str">
        <f>Teams!B230</f>
        <v>Name 4</v>
      </c>
      <c r="C230" s="65"/>
      <c r="D230" s="66"/>
      <c r="E230" s="66"/>
      <c r="F230" s="66"/>
      <c r="G230" s="67"/>
    </row>
    <row r="231" spans="1:7" ht="30" customHeight="1" thickBot="1" x14ac:dyDescent="0.3">
      <c r="A231" s="8" t="str">
        <f>Teams!A231</f>
        <v>Vorname 5</v>
      </c>
      <c r="B231" s="8" t="str">
        <f>Teams!B231</f>
        <v>Name 5</v>
      </c>
      <c r="C231" s="65"/>
      <c r="D231" s="66"/>
      <c r="E231" s="66"/>
      <c r="F231" s="66"/>
      <c r="G231" s="67"/>
    </row>
    <row r="232" spans="1:7" ht="30" customHeight="1" thickBot="1" x14ac:dyDescent="0.3">
      <c r="A232" s="8" t="str">
        <f>Teams!A232</f>
        <v>Vorname 6</v>
      </c>
      <c r="B232" s="8" t="str">
        <f>Teams!B232</f>
        <v>Name 6</v>
      </c>
      <c r="C232" s="65"/>
      <c r="D232" s="66"/>
      <c r="E232" s="66"/>
      <c r="F232" s="66"/>
      <c r="G232" s="67"/>
    </row>
    <row r="233" spans="1:7" ht="30" customHeight="1" thickBot="1" x14ac:dyDescent="0.3">
      <c r="A233" s="8" t="str">
        <f>Teams!A233</f>
        <v>Vorname 7</v>
      </c>
      <c r="B233" s="8" t="str">
        <f>Teams!B233</f>
        <v>Name 7</v>
      </c>
      <c r="C233" s="65"/>
      <c r="D233" s="66"/>
      <c r="E233" s="66"/>
      <c r="F233" s="66"/>
      <c r="G233" s="67"/>
    </row>
    <row r="234" spans="1:7" ht="30" customHeight="1" thickBot="1" x14ac:dyDescent="0.3">
      <c r="A234" s="8" t="str">
        <f>Teams!A234</f>
        <v>Vorname 8</v>
      </c>
      <c r="B234" s="8" t="str">
        <f>Teams!B234</f>
        <v>Name 8</v>
      </c>
      <c r="C234" s="65"/>
      <c r="D234" s="66"/>
      <c r="E234" s="66"/>
      <c r="F234" s="66"/>
      <c r="G234" s="67"/>
    </row>
    <row r="235" spans="1:7" ht="30" customHeight="1" thickBot="1" x14ac:dyDescent="0.3">
      <c r="A235" s="8" t="str">
        <f>Teams!A235</f>
        <v>Vorname 9</v>
      </c>
      <c r="B235" s="8" t="str">
        <f>Teams!B235</f>
        <v>Name 9</v>
      </c>
      <c r="C235" s="65"/>
      <c r="D235" s="66"/>
      <c r="E235" s="66"/>
      <c r="F235" s="66"/>
      <c r="G235" s="67"/>
    </row>
    <row r="236" spans="1:7" ht="30" customHeight="1" thickBot="1" x14ac:dyDescent="0.3">
      <c r="A236" s="8" t="str">
        <f>Teams!A236</f>
        <v>Vorname 10</v>
      </c>
      <c r="B236" s="8" t="str">
        <f>Teams!B236</f>
        <v>Name 10</v>
      </c>
      <c r="C236" s="65"/>
      <c r="D236" s="66"/>
      <c r="E236" s="66"/>
      <c r="F236" s="66"/>
      <c r="G236" s="67"/>
    </row>
    <row r="237" spans="1:7" ht="30" customHeight="1" thickBot="1" x14ac:dyDescent="0.3">
      <c r="A237" s="8" t="str">
        <f>Teams!A237</f>
        <v>Vorname 11</v>
      </c>
      <c r="B237" s="8" t="str">
        <f>Teams!B237</f>
        <v>Name 11</v>
      </c>
      <c r="C237" s="68"/>
      <c r="D237" s="69"/>
      <c r="E237" s="69"/>
      <c r="F237" s="69"/>
      <c r="G237" s="70"/>
    </row>
  </sheetData>
  <mergeCells count="30">
    <mergeCell ref="C162:G162"/>
    <mergeCell ref="C178:G178"/>
    <mergeCell ref="B161:D161"/>
    <mergeCell ref="B177:D177"/>
    <mergeCell ref="B193:D193"/>
    <mergeCell ref="C2:G2"/>
    <mergeCell ref="C18:G18"/>
    <mergeCell ref="B1:D1"/>
    <mergeCell ref="B17:D17"/>
    <mergeCell ref="B33:D33"/>
    <mergeCell ref="C210:G210"/>
    <mergeCell ref="C226:G226"/>
    <mergeCell ref="C194:G194"/>
    <mergeCell ref="B209:D209"/>
    <mergeCell ref="B225:D225"/>
    <mergeCell ref="C146:G146"/>
    <mergeCell ref="C82:G82"/>
    <mergeCell ref="C98:G98"/>
    <mergeCell ref="C34:G34"/>
    <mergeCell ref="B49:D49"/>
    <mergeCell ref="B65:D65"/>
    <mergeCell ref="B97:D97"/>
    <mergeCell ref="B129:D129"/>
    <mergeCell ref="B81:D81"/>
    <mergeCell ref="B113:D113"/>
    <mergeCell ref="B145:D145"/>
    <mergeCell ref="C50:G50"/>
    <mergeCell ref="C66:G66"/>
    <mergeCell ref="C114:G114"/>
    <mergeCell ref="C130:G130"/>
  </mergeCells>
  <pageMargins left="0.7" right="0.7" top="0.78740157499999996" bottom="0.78740157499999996" header="0.3" footer="0.3"/>
  <pageSetup paperSize="9" orientation="landscape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6EAC92-3F98-4167-922A-F94876B3D8A7}">
  <dimension ref="A1:E237"/>
  <sheetViews>
    <sheetView workbookViewId="0">
      <selection activeCell="B1" sqref="B1:D1"/>
    </sheetView>
  </sheetViews>
  <sheetFormatPr baseColWidth="10" defaultRowHeight="30" customHeight="1" x14ac:dyDescent="0.25"/>
  <cols>
    <col min="1" max="2" width="21.7109375" customWidth="1"/>
    <col min="3" max="5" width="15.7109375" customWidth="1"/>
  </cols>
  <sheetData>
    <row r="1" spans="1:5" ht="30" customHeight="1" thickBot="1" x14ac:dyDescent="0.35">
      <c r="A1" s="4" t="str">
        <f>Teams!A1</f>
        <v>Teamname 1</v>
      </c>
      <c r="B1" s="59" t="s">
        <v>122</v>
      </c>
      <c r="C1" s="91" t="s">
        <v>123</v>
      </c>
      <c r="D1" s="91"/>
      <c r="E1" s="6">
        <f>SUM(SMALL(E3:E13,1),SMALL(E3:E13,2),SMALL(E3:E13,3),SMALL(E3:E13,4),SMALL(E3:E13,5),SMALL(E3:E13,6))</f>
        <v>0</v>
      </c>
    </row>
    <row r="2" spans="1:5" ht="30" customHeight="1" thickBot="1" x14ac:dyDescent="0.35">
      <c r="A2" s="4" t="s">
        <v>1</v>
      </c>
      <c r="B2" s="4" t="s">
        <v>0</v>
      </c>
      <c r="C2" s="4" t="s">
        <v>35</v>
      </c>
      <c r="D2" s="4" t="s">
        <v>36</v>
      </c>
      <c r="E2" s="7" t="s">
        <v>38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10">
        <f t="shared" ref="E3:E13" si="0">SUM(C3:D3)</f>
        <v>0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0">
        <f t="shared" si="0"/>
        <v>0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0">
        <f t="shared" si="0"/>
        <v>0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0">
        <f t="shared" si="0"/>
        <v>0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0">
        <f t="shared" si="0"/>
        <v>0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0">
        <f t="shared" si="0"/>
        <v>0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0">
        <f t="shared" si="0"/>
        <v>0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0">
        <f t="shared" si="0"/>
        <v>0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0">
        <f t="shared" si="0"/>
        <v>0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0">
        <f t="shared" si="0"/>
        <v>0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0">
        <f t="shared" si="0"/>
        <v>0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9" t="s">
        <v>122</v>
      </c>
      <c r="C17" s="91" t="s">
        <v>123</v>
      </c>
      <c r="D17" s="91"/>
      <c r="E17" s="6">
        <f>SUM(SMALL(E19:E29,1),SMALL(E19:E29,2),SMALL(E19:E29,3),SMALL(E19:E29,4),SMALL(E19:E29,5),SMALL(E19:E29,6))</f>
        <v>0</v>
      </c>
    </row>
    <row r="18" spans="1:5" ht="30" customHeight="1" thickBot="1" x14ac:dyDescent="0.35">
      <c r="A18" s="4" t="s">
        <v>1</v>
      </c>
      <c r="B18" s="4" t="s">
        <v>0</v>
      </c>
      <c r="C18" s="4" t="s">
        <v>35</v>
      </c>
      <c r="D18" s="4" t="s">
        <v>36</v>
      </c>
      <c r="E18" s="7" t="s">
        <v>38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10">
        <f t="shared" ref="E19:E29" si="1">SUM(C19:D19)</f>
        <v>0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0">
        <f t="shared" si="1"/>
        <v>0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0">
        <f t="shared" si="1"/>
        <v>0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0">
        <f t="shared" si="1"/>
        <v>0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0">
        <f t="shared" si="1"/>
        <v>0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0">
        <f t="shared" si="1"/>
        <v>0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0">
        <f t="shared" si="1"/>
        <v>0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0">
        <f t="shared" si="1"/>
        <v>0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0">
        <f t="shared" si="1"/>
        <v>0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0">
        <f t="shared" si="1"/>
        <v>0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0">
        <f t="shared" si="1"/>
        <v>0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9" t="s">
        <v>122</v>
      </c>
      <c r="C33" s="91" t="s">
        <v>123</v>
      </c>
      <c r="D33" s="91"/>
      <c r="E33" s="6">
        <f>SUM(SMALL(E35:E45,1),SMALL(E35:E45,2),SMALL(E35:E45,3),SMALL(E35:E45,4),SMALL(E35:E45,5),SMALL(E35:E45,6))</f>
        <v>0</v>
      </c>
    </row>
    <row r="34" spans="1:5" ht="30" customHeight="1" thickBot="1" x14ac:dyDescent="0.35">
      <c r="A34" s="4" t="s">
        <v>1</v>
      </c>
      <c r="B34" s="4" t="s">
        <v>0</v>
      </c>
      <c r="C34" s="4" t="s">
        <v>35</v>
      </c>
      <c r="D34" s="4" t="s">
        <v>36</v>
      </c>
      <c r="E34" s="7" t="s">
        <v>38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10">
        <f t="shared" ref="E35:E45" si="2">SUM(C35:D35)</f>
        <v>0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0">
        <f t="shared" si="2"/>
        <v>0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0">
        <f t="shared" si="2"/>
        <v>0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0">
        <f t="shared" si="2"/>
        <v>0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0">
        <f t="shared" si="2"/>
        <v>0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0">
        <f t="shared" si="2"/>
        <v>0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0">
        <f t="shared" si="2"/>
        <v>0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0">
        <f t="shared" si="2"/>
        <v>0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0">
        <f t="shared" si="2"/>
        <v>0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0">
        <f t="shared" si="2"/>
        <v>0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0">
        <f t="shared" si="2"/>
        <v>0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9" t="s">
        <v>122</v>
      </c>
      <c r="C49" s="91" t="s">
        <v>123</v>
      </c>
      <c r="D49" s="91"/>
      <c r="E49" s="6">
        <f>SUM(SMALL(E51:E61,1),SMALL(E51:E61,2),SMALL(E51:E61,3),SMALL(E51:E61,4),SMALL(E51:E61,5),SMALL(E51:E61,6))</f>
        <v>0</v>
      </c>
    </row>
    <row r="50" spans="1:5" ht="30" customHeight="1" thickBot="1" x14ac:dyDescent="0.35">
      <c r="A50" s="4" t="s">
        <v>1</v>
      </c>
      <c r="B50" s="4" t="s">
        <v>0</v>
      </c>
      <c r="C50" s="4" t="s">
        <v>35</v>
      </c>
      <c r="D50" s="4" t="s">
        <v>36</v>
      </c>
      <c r="E50" s="7" t="s">
        <v>38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10">
        <f t="shared" ref="E51:E61" si="3">SUM(C51:D51)</f>
        <v>0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0">
        <f t="shared" si="3"/>
        <v>0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0">
        <f t="shared" si="3"/>
        <v>0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0">
        <f t="shared" si="3"/>
        <v>0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0">
        <f t="shared" si="3"/>
        <v>0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0">
        <f t="shared" si="3"/>
        <v>0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0">
        <f t="shared" si="3"/>
        <v>0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0">
        <f t="shared" si="3"/>
        <v>0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0">
        <f t="shared" si="3"/>
        <v>0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0">
        <f t="shared" si="3"/>
        <v>0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0">
        <f t="shared" si="3"/>
        <v>0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9" t="s">
        <v>122</v>
      </c>
      <c r="C65" s="91" t="s">
        <v>123</v>
      </c>
      <c r="D65" s="91"/>
      <c r="E65" s="6">
        <f>SUM(SMALL(E67:E77,1),SMALL(E67:E77,2),SMALL(E67:E77,3),SMALL(E67:E77,4),SMALL(E67:E77,5),SMALL(E67:E77,6))</f>
        <v>0</v>
      </c>
    </row>
    <row r="66" spans="1:5" ht="30" customHeight="1" thickBot="1" x14ac:dyDescent="0.35">
      <c r="A66" s="4" t="s">
        <v>1</v>
      </c>
      <c r="B66" s="4" t="s">
        <v>0</v>
      </c>
      <c r="C66" s="4" t="s">
        <v>35</v>
      </c>
      <c r="D66" s="4" t="s">
        <v>36</v>
      </c>
      <c r="E66" s="7" t="s">
        <v>38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10">
        <f t="shared" ref="E67:E77" si="4">SUM(C67:D67)</f>
        <v>0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0">
        <f t="shared" si="4"/>
        <v>0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0">
        <f t="shared" si="4"/>
        <v>0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0">
        <f t="shared" si="4"/>
        <v>0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0">
        <f t="shared" si="4"/>
        <v>0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0">
        <f t="shared" si="4"/>
        <v>0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0">
        <f t="shared" si="4"/>
        <v>0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0">
        <f t="shared" si="4"/>
        <v>0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0">
        <f t="shared" si="4"/>
        <v>0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0">
        <f t="shared" si="4"/>
        <v>0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0">
        <f t="shared" si="4"/>
        <v>0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9" t="s">
        <v>122</v>
      </c>
      <c r="C81" s="91" t="s">
        <v>123</v>
      </c>
      <c r="D81" s="91"/>
      <c r="E81" s="6">
        <f>SUM(SMALL(E83:E93,1),SMALL(E83:E93,2),SMALL(E83:E93,3),SMALL(E83:E93,4),SMALL(E83:E93,5),SMALL(E83:E93,6))</f>
        <v>0</v>
      </c>
    </row>
    <row r="82" spans="1:5" ht="30" customHeight="1" thickBot="1" x14ac:dyDescent="0.35">
      <c r="A82" s="4" t="s">
        <v>1</v>
      </c>
      <c r="B82" s="4" t="s">
        <v>0</v>
      </c>
      <c r="C82" s="4" t="s">
        <v>35</v>
      </c>
      <c r="D82" s="4" t="s">
        <v>36</v>
      </c>
      <c r="E82" s="7" t="s">
        <v>38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10">
        <f t="shared" ref="E83:E93" si="5">SUM(C83:D83)</f>
        <v>0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0">
        <f t="shared" si="5"/>
        <v>0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0">
        <f t="shared" si="5"/>
        <v>0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0">
        <f t="shared" si="5"/>
        <v>0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0">
        <f t="shared" si="5"/>
        <v>0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0">
        <f t="shared" si="5"/>
        <v>0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0">
        <f t="shared" si="5"/>
        <v>0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0">
        <f t="shared" si="5"/>
        <v>0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0">
        <f t="shared" si="5"/>
        <v>0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0">
        <f t="shared" si="5"/>
        <v>0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0">
        <f t="shared" si="5"/>
        <v>0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9" t="s">
        <v>122</v>
      </c>
      <c r="C97" s="91" t="s">
        <v>123</v>
      </c>
      <c r="D97" s="91"/>
      <c r="E97" s="6">
        <f>SUM(SMALL(E99:E109,1),SMALL(E99:E109,2),SMALL(E99:E109,3),SMALL(E99:E109,4),SMALL(E99:E109,5),SMALL(E99:E109,6))</f>
        <v>0</v>
      </c>
    </row>
    <row r="98" spans="1:5" ht="30" customHeight="1" thickBot="1" x14ac:dyDescent="0.35">
      <c r="A98" s="4" t="s">
        <v>1</v>
      </c>
      <c r="B98" s="4" t="s">
        <v>0</v>
      </c>
      <c r="C98" s="4" t="s">
        <v>35</v>
      </c>
      <c r="D98" s="4" t="s">
        <v>36</v>
      </c>
      <c r="E98" s="7" t="s">
        <v>38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10">
        <f t="shared" ref="E99:E109" si="6">SUM(C99:D99)</f>
        <v>0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0">
        <f t="shared" si="6"/>
        <v>0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0">
        <f t="shared" si="6"/>
        <v>0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0">
        <f t="shared" si="6"/>
        <v>0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0">
        <f t="shared" si="6"/>
        <v>0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0">
        <f t="shared" si="6"/>
        <v>0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0">
        <f t="shared" si="6"/>
        <v>0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0">
        <f t="shared" si="6"/>
        <v>0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0">
        <f t="shared" si="6"/>
        <v>0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0">
        <f t="shared" si="6"/>
        <v>0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0">
        <f t="shared" si="6"/>
        <v>0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9" t="s">
        <v>122</v>
      </c>
      <c r="C113" s="91" t="s">
        <v>123</v>
      </c>
      <c r="D113" s="91"/>
      <c r="E113" s="6">
        <f>SUM(SMALL(E115:E125,1),SMALL(E115:E125,2),SMALL(E115:E125,3),SMALL(E115:E125,4),SMALL(E115:E125,5),SMALL(E115:E125,6))</f>
        <v>0</v>
      </c>
    </row>
    <row r="114" spans="1:5" ht="30" customHeight="1" thickBot="1" x14ac:dyDescent="0.35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38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10">
        <f t="shared" ref="E115:E125" si="7">SUM(C115:D115)</f>
        <v>0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0">
        <f t="shared" si="7"/>
        <v>0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0">
        <f t="shared" si="7"/>
        <v>0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0">
        <f t="shared" si="7"/>
        <v>0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0">
        <f t="shared" si="7"/>
        <v>0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0">
        <f t="shared" si="7"/>
        <v>0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0">
        <f t="shared" si="7"/>
        <v>0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0">
        <f t="shared" si="7"/>
        <v>0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0">
        <f t="shared" si="7"/>
        <v>0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0">
        <f t="shared" si="7"/>
        <v>0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0">
        <f t="shared" si="7"/>
        <v>0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9" t="s">
        <v>122</v>
      </c>
      <c r="C129" s="91" t="s">
        <v>123</v>
      </c>
      <c r="D129" s="91"/>
      <c r="E129" s="6">
        <f>SUM(SMALL(E131:E141,1),SMALL(E131:E141,2),SMALL(E131:E141,3),SMALL(E131:E141,4),SMALL(E131:E141,5),SMALL(E131:E141,6))</f>
        <v>0</v>
      </c>
    </row>
    <row r="130" spans="1:5" ht="30" customHeight="1" thickBot="1" x14ac:dyDescent="0.35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38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10">
        <f t="shared" ref="E131:E141" si="8">SUM(C131:D131)</f>
        <v>0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0">
        <f t="shared" si="8"/>
        <v>0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0">
        <f t="shared" si="8"/>
        <v>0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0">
        <f t="shared" si="8"/>
        <v>0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0">
        <f t="shared" si="8"/>
        <v>0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0">
        <f t="shared" si="8"/>
        <v>0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0">
        <f t="shared" si="8"/>
        <v>0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0">
        <f t="shared" si="8"/>
        <v>0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0">
        <f t="shared" si="8"/>
        <v>0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0">
        <f t="shared" si="8"/>
        <v>0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0">
        <f t="shared" si="8"/>
        <v>0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9" t="s">
        <v>122</v>
      </c>
      <c r="C145" s="91" t="s">
        <v>123</v>
      </c>
      <c r="D145" s="91"/>
      <c r="E145" s="6">
        <f>SUM(SMALL(E147:E157,1),SMALL(E147:E157,2),SMALL(E147:E157,3),SMALL(E147:E157,4),SMALL(E147:E157,5),SMALL(E147:E157,6))</f>
        <v>0</v>
      </c>
    </row>
    <row r="146" spans="1:5" ht="30" customHeight="1" thickBot="1" x14ac:dyDescent="0.35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38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10">
        <f t="shared" ref="E147:E157" si="9">SUM(C147:D147)</f>
        <v>0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0">
        <f t="shared" si="9"/>
        <v>0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0">
        <f t="shared" si="9"/>
        <v>0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0">
        <f t="shared" si="9"/>
        <v>0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0">
        <f t="shared" si="9"/>
        <v>0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0">
        <f t="shared" si="9"/>
        <v>0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0">
        <f t="shared" si="9"/>
        <v>0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0">
        <f t="shared" si="9"/>
        <v>0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0">
        <f t="shared" si="9"/>
        <v>0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0">
        <f t="shared" si="9"/>
        <v>0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0">
        <f t="shared" si="9"/>
        <v>0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9" t="s">
        <v>122</v>
      </c>
      <c r="C161" s="91" t="s">
        <v>123</v>
      </c>
      <c r="D161" s="91"/>
      <c r="E161" s="6">
        <f>SUM(SMALL(E163:E173,1),SMALL(E163:E173,2),SMALL(E163:E173,3),SMALL(E163:E173,4),SMALL(E163:E173,5),SMALL(E163:E173,6))</f>
        <v>0</v>
      </c>
    </row>
    <row r="162" spans="1:5" ht="30" customHeight="1" thickBot="1" x14ac:dyDescent="0.35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38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9"/>
      <c r="D163" s="9"/>
      <c r="E163" s="10">
        <f t="shared" ref="E163:E173" si="10">SUM(C163:D163)</f>
        <v>0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"/>
      <c r="D164" s="11"/>
      <c r="E164" s="10">
        <f t="shared" si="10"/>
        <v>0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"/>
      <c r="D165" s="11"/>
      <c r="E165" s="10">
        <f t="shared" si="10"/>
        <v>0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"/>
      <c r="D166" s="11"/>
      <c r="E166" s="10">
        <f t="shared" si="10"/>
        <v>0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"/>
      <c r="D167" s="11"/>
      <c r="E167" s="10">
        <f t="shared" si="10"/>
        <v>0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"/>
      <c r="D168" s="11"/>
      <c r="E168" s="10">
        <f t="shared" si="10"/>
        <v>0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"/>
      <c r="D169" s="11"/>
      <c r="E169" s="10">
        <f t="shared" si="10"/>
        <v>0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"/>
      <c r="D170" s="11"/>
      <c r="E170" s="10">
        <f t="shared" si="10"/>
        <v>0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"/>
      <c r="D171" s="11"/>
      <c r="E171" s="10">
        <f t="shared" si="10"/>
        <v>0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"/>
      <c r="D172" s="11"/>
      <c r="E172" s="10">
        <f t="shared" si="10"/>
        <v>0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"/>
      <c r="D173" s="11"/>
      <c r="E173" s="10">
        <f t="shared" si="10"/>
        <v>0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9" t="s">
        <v>122</v>
      </c>
      <c r="C177" s="91" t="s">
        <v>123</v>
      </c>
      <c r="D177" s="91"/>
      <c r="E177" s="6">
        <f>SUM(SMALL(E179:E189,1),SMALL(E179:E189,2),SMALL(E179:E189,3),SMALL(E179:E189,4),SMALL(E179:E189,5),SMALL(E179:E189,6))</f>
        <v>0</v>
      </c>
    </row>
    <row r="178" spans="1:5" ht="30" customHeight="1" thickBot="1" x14ac:dyDescent="0.35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38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9"/>
      <c r="D179" s="9"/>
      <c r="E179" s="10">
        <f t="shared" ref="E179:E189" si="11">SUM(C179:D179)</f>
        <v>0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"/>
      <c r="D180" s="11"/>
      <c r="E180" s="10">
        <f t="shared" si="11"/>
        <v>0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"/>
      <c r="D181" s="11"/>
      <c r="E181" s="10">
        <f t="shared" si="11"/>
        <v>0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"/>
      <c r="D182" s="11"/>
      <c r="E182" s="10">
        <f t="shared" si="11"/>
        <v>0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"/>
      <c r="D183" s="11"/>
      <c r="E183" s="10">
        <f t="shared" si="11"/>
        <v>0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"/>
      <c r="D184" s="11"/>
      <c r="E184" s="10">
        <f t="shared" si="11"/>
        <v>0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"/>
      <c r="D185" s="11"/>
      <c r="E185" s="10">
        <f t="shared" si="11"/>
        <v>0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"/>
      <c r="D186" s="11"/>
      <c r="E186" s="10">
        <f t="shared" si="11"/>
        <v>0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"/>
      <c r="D187" s="11"/>
      <c r="E187" s="10">
        <f t="shared" si="11"/>
        <v>0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"/>
      <c r="D188" s="11"/>
      <c r="E188" s="10">
        <f t="shared" si="11"/>
        <v>0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"/>
      <c r="D189" s="11"/>
      <c r="E189" s="10">
        <f t="shared" si="11"/>
        <v>0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9" t="s">
        <v>122</v>
      </c>
      <c r="C193" s="91" t="s">
        <v>123</v>
      </c>
      <c r="D193" s="91"/>
      <c r="E193" s="6">
        <f>SUM(SMALL(E195:E205,1),SMALL(E195:E205,2),SMALL(E195:E205,3),SMALL(E195:E205,4),SMALL(E195:E205,5),SMALL(E195:E205,6))</f>
        <v>0</v>
      </c>
    </row>
    <row r="194" spans="1:5" ht="30" customHeight="1" thickBot="1" x14ac:dyDescent="0.35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38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9"/>
      <c r="D195" s="9"/>
      <c r="E195" s="10">
        <f t="shared" ref="E195:E205" si="12">SUM(C195:D195)</f>
        <v>0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"/>
      <c r="D196" s="11"/>
      <c r="E196" s="10">
        <f t="shared" si="12"/>
        <v>0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"/>
      <c r="D197" s="11"/>
      <c r="E197" s="10">
        <f t="shared" si="12"/>
        <v>0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"/>
      <c r="D198" s="11"/>
      <c r="E198" s="10">
        <f t="shared" si="12"/>
        <v>0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"/>
      <c r="D199" s="11"/>
      <c r="E199" s="10">
        <f t="shared" si="12"/>
        <v>0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"/>
      <c r="D200" s="11"/>
      <c r="E200" s="10">
        <f t="shared" si="12"/>
        <v>0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"/>
      <c r="D201" s="11"/>
      <c r="E201" s="10">
        <f t="shared" si="12"/>
        <v>0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"/>
      <c r="D202" s="11"/>
      <c r="E202" s="10">
        <f t="shared" si="12"/>
        <v>0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"/>
      <c r="D203" s="11"/>
      <c r="E203" s="10">
        <f t="shared" si="12"/>
        <v>0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"/>
      <c r="D204" s="11"/>
      <c r="E204" s="10">
        <f t="shared" si="12"/>
        <v>0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"/>
      <c r="D205" s="11"/>
      <c r="E205" s="10">
        <f t="shared" si="12"/>
        <v>0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9" t="s">
        <v>122</v>
      </c>
      <c r="C209" s="91" t="s">
        <v>123</v>
      </c>
      <c r="D209" s="91"/>
      <c r="E209" s="6">
        <f>SUM(SMALL(E211:E221,1),SMALL(E211:E221,2),SMALL(E211:E221,3),SMALL(E211:E221,4),SMALL(E211:E221,5),SMALL(E211:E221,6))</f>
        <v>0</v>
      </c>
    </row>
    <row r="210" spans="1:5" ht="30" customHeight="1" thickBot="1" x14ac:dyDescent="0.35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38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9"/>
      <c r="D211" s="9"/>
      <c r="E211" s="10">
        <f t="shared" ref="E211:E221" si="13">SUM(C211:D211)</f>
        <v>0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"/>
      <c r="D212" s="11"/>
      <c r="E212" s="10">
        <f t="shared" si="13"/>
        <v>0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"/>
      <c r="D213" s="11"/>
      <c r="E213" s="10">
        <f t="shared" si="13"/>
        <v>0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"/>
      <c r="D214" s="11"/>
      <c r="E214" s="10">
        <f t="shared" si="13"/>
        <v>0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"/>
      <c r="D215" s="11"/>
      <c r="E215" s="10">
        <f t="shared" si="13"/>
        <v>0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"/>
      <c r="D216" s="11"/>
      <c r="E216" s="10">
        <f t="shared" si="13"/>
        <v>0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"/>
      <c r="D217" s="11"/>
      <c r="E217" s="10">
        <f t="shared" si="13"/>
        <v>0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"/>
      <c r="D218" s="11"/>
      <c r="E218" s="10">
        <f t="shared" si="13"/>
        <v>0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"/>
      <c r="D219" s="11"/>
      <c r="E219" s="10">
        <f t="shared" si="13"/>
        <v>0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"/>
      <c r="D220" s="11"/>
      <c r="E220" s="10">
        <f t="shared" si="13"/>
        <v>0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"/>
      <c r="D221" s="11"/>
      <c r="E221" s="10">
        <f t="shared" si="13"/>
        <v>0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9" t="s">
        <v>122</v>
      </c>
      <c r="C225" s="91" t="s">
        <v>123</v>
      </c>
      <c r="D225" s="91"/>
      <c r="E225" s="6">
        <f>SUM(SMALL(E227:E237,1),SMALL(E227:E237,2),SMALL(E227:E237,3),SMALL(E227:E237,4),SMALL(E227:E237,5),SMALL(E227:E237,6))</f>
        <v>0</v>
      </c>
    </row>
    <row r="226" spans="1:5" ht="30" customHeight="1" thickBot="1" x14ac:dyDescent="0.35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38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9"/>
      <c r="D227" s="9"/>
      <c r="E227" s="10">
        <f t="shared" ref="E227:E237" si="14">SUM(C227:D227)</f>
        <v>0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"/>
      <c r="D228" s="11"/>
      <c r="E228" s="10">
        <f t="shared" si="14"/>
        <v>0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"/>
      <c r="D229" s="11"/>
      <c r="E229" s="10">
        <f t="shared" si="14"/>
        <v>0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"/>
      <c r="D230" s="11"/>
      <c r="E230" s="10">
        <f t="shared" si="14"/>
        <v>0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"/>
      <c r="D231" s="11"/>
      <c r="E231" s="10">
        <f t="shared" si="14"/>
        <v>0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"/>
      <c r="D232" s="11"/>
      <c r="E232" s="10">
        <f t="shared" si="14"/>
        <v>0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"/>
      <c r="D233" s="11"/>
      <c r="E233" s="10">
        <f t="shared" si="14"/>
        <v>0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"/>
      <c r="D234" s="11"/>
      <c r="E234" s="10">
        <f t="shared" si="14"/>
        <v>0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"/>
      <c r="D235" s="11"/>
      <c r="E235" s="10">
        <f t="shared" si="14"/>
        <v>0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"/>
      <c r="D236" s="11"/>
      <c r="E236" s="10">
        <f t="shared" si="14"/>
        <v>0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"/>
      <c r="D237" s="11"/>
      <c r="E237" s="10">
        <f t="shared" si="14"/>
        <v>0</v>
      </c>
    </row>
  </sheetData>
  <mergeCells count="15">
    <mergeCell ref="C81:D81"/>
    <mergeCell ref="C1:D1"/>
    <mergeCell ref="C17:D17"/>
    <mergeCell ref="C33:D33"/>
    <mergeCell ref="C49:D49"/>
    <mergeCell ref="C65:D65"/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</mergeCells>
  <pageMargins left="0.7" right="0.7" top="0.78740157499999996" bottom="0.78740157499999996" header="0.3" footer="0.3"/>
  <pageSetup paperSize="9" orientation="landscape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F88BF35-2992-4EA2-AA45-E15A86B80845}">
  <dimension ref="A1:E237"/>
  <sheetViews>
    <sheetView workbookViewId="0">
      <selection activeCell="J240" sqref="J240"/>
    </sheetView>
  </sheetViews>
  <sheetFormatPr baseColWidth="10" defaultRowHeight="30" customHeight="1" x14ac:dyDescent="0.25"/>
  <cols>
    <col min="1" max="2" width="21.7109375" customWidth="1"/>
    <col min="3" max="5" width="15.7109375" customWidth="1"/>
  </cols>
  <sheetData>
    <row r="1" spans="1:5" ht="30" customHeight="1" thickBot="1" x14ac:dyDescent="0.35">
      <c r="A1" s="4" t="str">
        <f>Teams!A1</f>
        <v>Teamname 1</v>
      </c>
      <c r="B1" s="59" t="s">
        <v>122</v>
      </c>
      <c r="C1" s="91" t="s">
        <v>124</v>
      </c>
      <c r="D1" s="91"/>
      <c r="E1" s="6" t="e">
        <f>SUM(SMALL(E3:E13,1),SMALL(E3:E13,2),SMALL(E3:E13,3),SMALL(E3:E13,4),SMALL(E3:E13,5),SMALL(E3:E13,6))</f>
        <v>#NUM!</v>
      </c>
    </row>
    <row r="2" spans="1:5" ht="30" customHeight="1" thickBot="1" x14ac:dyDescent="0.35">
      <c r="A2" s="4" t="s">
        <v>1</v>
      </c>
      <c r="B2" s="4" t="s">
        <v>0</v>
      </c>
      <c r="C2" s="4" t="s">
        <v>35</v>
      </c>
      <c r="D2" s="4" t="s">
        <v>36</v>
      </c>
      <c r="E2" s="7" t="s">
        <v>100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9"/>
      <c r="D3" s="9"/>
      <c r="E3" s="10" t="e">
        <f>SMALL(C3:D3,1)</f>
        <v>#NUM!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1"/>
      <c r="D4" s="11"/>
      <c r="E4" s="10" t="e">
        <f t="shared" ref="E4:E13" si="0">SMALL(C4:D4,1)</f>
        <v>#NUM!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1"/>
      <c r="D5" s="11"/>
      <c r="E5" s="10" t="e">
        <f t="shared" si="0"/>
        <v>#NUM!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1"/>
      <c r="D6" s="11"/>
      <c r="E6" s="10" t="e">
        <f t="shared" si="0"/>
        <v>#NUM!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1"/>
      <c r="D7" s="11"/>
      <c r="E7" s="10" t="e">
        <f t="shared" si="0"/>
        <v>#NUM!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1"/>
      <c r="D8" s="11"/>
      <c r="E8" s="10" t="e">
        <f t="shared" si="0"/>
        <v>#NUM!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1"/>
      <c r="D9" s="11"/>
      <c r="E9" s="10" t="e">
        <f t="shared" si="0"/>
        <v>#NUM!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1"/>
      <c r="D10" s="11"/>
      <c r="E10" s="10" t="e">
        <f t="shared" si="0"/>
        <v>#NUM!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1"/>
      <c r="D11" s="11"/>
      <c r="E11" s="10" t="e">
        <f t="shared" si="0"/>
        <v>#NUM!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1"/>
      <c r="D12" s="11"/>
      <c r="E12" s="10" t="e">
        <f t="shared" si="0"/>
        <v>#NUM!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1"/>
      <c r="D13" s="11"/>
      <c r="E13" s="10" t="e">
        <f t="shared" si="0"/>
        <v>#NUM!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9" t="s">
        <v>122</v>
      </c>
      <c r="C17" s="91" t="s">
        <v>124</v>
      </c>
      <c r="D17" s="91"/>
      <c r="E17" s="6" t="e">
        <f>SUM(SMALL(E19:E29,1),SMALL(E19:E29,2),SMALL(E19:E29,3),SMALL(E19:E29,4),SMALL(E19:E29,5),SMALL(E19:E29,6))</f>
        <v>#NUM!</v>
      </c>
    </row>
    <row r="18" spans="1:5" ht="30" customHeight="1" thickBot="1" x14ac:dyDescent="0.35">
      <c r="A18" s="4" t="s">
        <v>1</v>
      </c>
      <c r="B18" s="4" t="s">
        <v>0</v>
      </c>
      <c r="C18" s="4" t="s">
        <v>35</v>
      </c>
      <c r="D18" s="4" t="s">
        <v>36</v>
      </c>
      <c r="E18" s="7" t="s">
        <v>100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9"/>
      <c r="D19" s="9"/>
      <c r="E19" s="10" t="e">
        <f>SMALL(C19:D19,1)</f>
        <v>#NUM!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1"/>
      <c r="D20" s="11"/>
      <c r="E20" s="10" t="e">
        <f t="shared" ref="E20:E29" si="1">SMALL(C20:D20,1)</f>
        <v>#NUM!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1"/>
      <c r="D21" s="11"/>
      <c r="E21" s="10" t="e">
        <f t="shared" si="1"/>
        <v>#NUM!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1"/>
      <c r="D22" s="11"/>
      <c r="E22" s="10" t="e">
        <f t="shared" si="1"/>
        <v>#NUM!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1"/>
      <c r="D23" s="11"/>
      <c r="E23" s="10" t="e">
        <f t="shared" si="1"/>
        <v>#NUM!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1"/>
      <c r="D24" s="11"/>
      <c r="E24" s="10" t="e">
        <f t="shared" si="1"/>
        <v>#NUM!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1"/>
      <c r="D25" s="11"/>
      <c r="E25" s="10" t="e">
        <f t="shared" si="1"/>
        <v>#NUM!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1"/>
      <c r="D26" s="11"/>
      <c r="E26" s="10" t="e">
        <f t="shared" si="1"/>
        <v>#NUM!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1"/>
      <c r="D27" s="11"/>
      <c r="E27" s="10" t="e">
        <f t="shared" si="1"/>
        <v>#NUM!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1"/>
      <c r="D28" s="11"/>
      <c r="E28" s="10" t="e">
        <f t="shared" si="1"/>
        <v>#NUM!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1"/>
      <c r="D29" s="11"/>
      <c r="E29" s="10" t="e">
        <f t="shared" si="1"/>
        <v>#NUM!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9" t="s">
        <v>122</v>
      </c>
      <c r="C33" s="91" t="s">
        <v>124</v>
      </c>
      <c r="D33" s="91"/>
      <c r="E33" s="6" t="e">
        <f>SUM(SMALL(E35:E45,1),SMALL(E35:E45,2),SMALL(E35:E45,3),SMALL(E35:E45,4),SMALL(E35:E45,5),SMALL(E35:E45,6))</f>
        <v>#NUM!</v>
      </c>
    </row>
    <row r="34" spans="1:5" ht="30" customHeight="1" thickBot="1" x14ac:dyDescent="0.35">
      <c r="A34" s="4" t="s">
        <v>1</v>
      </c>
      <c r="B34" s="4" t="s">
        <v>0</v>
      </c>
      <c r="C34" s="4" t="s">
        <v>35</v>
      </c>
      <c r="D34" s="4" t="s">
        <v>36</v>
      </c>
      <c r="E34" s="7" t="s">
        <v>100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9"/>
      <c r="D35" s="9"/>
      <c r="E35" s="10" t="e">
        <f>SMALL(C35:D35,1)</f>
        <v>#NUM!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1"/>
      <c r="D36" s="11"/>
      <c r="E36" s="10" t="e">
        <f t="shared" ref="E36:E45" si="2">SMALL(C36:D36,1)</f>
        <v>#NUM!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1"/>
      <c r="D37" s="11"/>
      <c r="E37" s="10" t="e">
        <f t="shared" si="2"/>
        <v>#NUM!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1"/>
      <c r="D38" s="11"/>
      <c r="E38" s="10" t="e">
        <f t="shared" si="2"/>
        <v>#NUM!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1"/>
      <c r="D39" s="11"/>
      <c r="E39" s="10" t="e">
        <f t="shared" si="2"/>
        <v>#NUM!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1"/>
      <c r="D40" s="11"/>
      <c r="E40" s="10" t="e">
        <f t="shared" si="2"/>
        <v>#NUM!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1"/>
      <c r="D41" s="11"/>
      <c r="E41" s="10" t="e">
        <f t="shared" si="2"/>
        <v>#NUM!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1"/>
      <c r="D42" s="11"/>
      <c r="E42" s="10" t="e">
        <f t="shared" si="2"/>
        <v>#NUM!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1"/>
      <c r="D43" s="11"/>
      <c r="E43" s="10" t="e">
        <f t="shared" si="2"/>
        <v>#NUM!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1"/>
      <c r="D44" s="11"/>
      <c r="E44" s="10" t="e">
        <f t="shared" si="2"/>
        <v>#NUM!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1"/>
      <c r="D45" s="11"/>
      <c r="E45" s="10" t="e">
        <f t="shared" si="2"/>
        <v>#NUM!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9" t="s">
        <v>122</v>
      </c>
      <c r="C49" s="91" t="s">
        <v>124</v>
      </c>
      <c r="D49" s="91"/>
      <c r="E49" s="6" t="e">
        <f>SUM(SMALL(E51:E61,1),SMALL(E51:E61,2),SMALL(E51:E61,3),SMALL(E51:E61,4),SMALL(E51:E61,5),SMALL(E51:E61,6))</f>
        <v>#NUM!</v>
      </c>
    </row>
    <row r="50" spans="1:5" ht="30" customHeight="1" thickBot="1" x14ac:dyDescent="0.35">
      <c r="A50" s="4" t="s">
        <v>1</v>
      </c>
      <c r="B50" s="4" t="s">
        <v>0</v>
      </c>
      <c r="C50" s="4" t="s">
        <v>35</v>
      </c>
      <c r="D50" s="4" t="s">
        <v>36</v>
      </c>
      <c r="E50" s="7" t="s">
        <v>100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9"/>
      <c r="D51" s="9"/>
      <c r="E51" s="10" t="e">
        <f>SMALL(C51:D51,1)</f>
        <v>#NUM!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1"/>
      <c r="D52" s="11"/>
      <c r="E52" s="10" t="e">
        <f t="shared" ref="E52:E61" si="3">SMALL(C52:D52,1)</f>
        <v>#NUM!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1"/>
      <c r="D53" s="11"/>
      <c r="E53" s="10" t="e">
        <f t="shared" si="3"/>
        <v>#NUM!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1"/>
      <c r="D54" s="11"/>
      <c r="E54" s="10" t="e">
        <f t="shared" si="3"/>
        <v>#NUM!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1"/>
      <c r="D55" s="11"/>
      <c r="E55" s="10" t="e">
        <f t="shared" si="3"/>
        <v>#NUM!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1"/>
      <c r="D56" s="11"/>
      <c r="E56" s="10" t="e">
        <f t="shared" si="3"/>
        <v>#NUM!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1"/>
      <c r="D57" s="11"/>
      <c r="E57" s="10" t="e">
        <f t="shared" si="3"/>
        <v>#NUM!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1"/>
      <c r="D58" s="11"/>
      <c r="E58" s="10" t="e">
        <f t="shared" si="3"/>
        <v>#NUM!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1"/>
      <c r="D59" s="11"/>
      <c r="E59" s="10" t="e">
        <f t="shared" si="3"/>
        <v>#NUM!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1"/>
      <c r="D60" s="11"/>
      <c r="E60" s="10" t="e">
        <f t="shared" si="3"/>
        <v>#NUM!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1"/>
      <c r="D61" s="11"/>
      <c r="E61" s="10" t="e">
        <f t="shared" si="3"/>
        <v>#NUM!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9" t="s">
        <v>122</v>
      </c>
      <c r="C65" s="91" t="s">
        <v>124</v>
      </c>
      <c r="D65" s="91"/>
      <c r="E65" s="6" t="e">
        <f>SUM(SMALL(E67:E77,1),SMALL(E67:E77,2),SMALL(E67:E77,3),SMALL(E67:E77,4),SMALL(E67:E77,5),SMALL(E67:E77,6))</f>
        <v>#NUM!</v>
      </c>
    </row>
    <row r="66" spans="1:5" ht="30" customHeight="1" thickBot="1" x14ac:dyDescent="0.35">
      <c r="A66" s="4" t="s">
        <v>1</v>
      </c>
      <c r="B66" s="4" t="s">
        <v>0</v>
      </c>
      <c r="C66" s="4" t="s">
        <v>35</v>
      </c>
      <c r="D66" s="4" t="s">
        <v>36</v>
      </c>
      <c r="E66" s="7" t="s">
        <v>100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9"/>
      <c r="D67" s="9"/>
      <c r="E67" s="10" t="e">
        <f>SMALL(C67:D67,1)</f>
        <v>#NUM!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1"/>
      <c r="D68" s="11"/>
      <c r="E68" s="10" t="e">
        <f t="shared" ref="E68:E77" si="4">SMALL(C68:D68,1)</f>
        <v>#NUM!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1"/>
      <c r="D69" s="11"/>
      <c r="E69" s="10" t="e">
        <f t="shared" si="4"/>
        <v>#NUM!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1"/>
      <c r="D70" s="11"/>
      <c r="E70" s="10" t="e">
        <f t="shared" si="4"/>
        <v>#NUM!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1"/>
      <c r="D71" s="11"/>
      <c r="E71" s="10" t="e">
        <f t="shared" si="4"/>
        <v>#NUM!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1"/>
      <c r="D72" s="11"/>
      <c r="E72" s="10" t="e">
        <f t="shared" si="4"/>
        <v>#NUM!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1"/>
      <c r="D73" s="11"/>
      <c r="E73" s="10" t="e">
        <f t="shared" si="4"/>
        <v>#NUM!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1"/>
      <c r="D74" s="11"/>
      <c r="E74" s="10" t="e">
        <f t="shared" si="4"/>
        <v>#NUM!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1"/>
      <c r="D75" s="11"/>
      <c r="E75" s="10" t="e">
        <f t="shared" si="4"/>
        <v>#NUM!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1"/>
      <c r="D76" s="11"/>
      <c r="E76" s="10" t="e">
        <f t="shared" si="4"/>
        <v>#NUM!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1"/>
      <c r="D77" s="11"/>
      <c r="E77" s="10" t="e">
        <f t="shared" si="4"/>
        <v>#NUM!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9" t="s">
        <v>122</v>
      </c>
      <c r="C81" s="91" t="s">
        <v>124</v>
      </c>
      <c r="D81" s="91"/>
      <c r="E81" s="6" t="e">
        <f>SUM(SMALL(E83:E93,1),SMALL(E83:E93,2),SMALL(E83:E93,3),SMALL(E83:E93,4),SMALL(E83:E93,5),SMALL(E83:E93,6))</f>
        <v>#NUM!</v>
      </c>
    </row>
    <row r="82" spans="1:5" ht="30" customHeight="1" thickBot="1" x14ac:dyDescent="0.35">
      <c r="A82" s="4" t="s">
        <v>1</v>
      </c>
      <c r="B82" s="4" t="s">
        <v>0</v>
      </c>
      <c r="C82" s="4" t="s">
        <v>35</v>
      </c>
      <c r="D82" s="4" t="s">
        <v>36</v>
      </c>
      <c r="E82" s="7" t="s">
        <v>100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9"/>
      <c r="D83" s="9"/>
      <c r="E83" s="10" t="e">
        <f>SMALL(C83:D83,1)</f>
        <v>#NUM!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1"/>
      <c r="D84" s="11"/>
      <c r="E84" s="10" t="e">
        <f t="shared" ref="E84:E93" si="5">SMALL(C84:D84,1)</f>
        <v>#NUM!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1"/>
      <c r="D85" s="11"/>
      <c r="E85" s="10" t="e">
        <f t="shared" si="5"/>
        <v>#NUM!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1"/>
      <c r="D86" s="11"/>
      <c r="E86" s="10" t="e">
        <f t="shared" si="5"/>
        <v>#NUM!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1"/>
      <c r="D87" s="11"/>
      <c r="E87" s="10" t="e">
        <f t="shared" si="5"/>
        <v>#NUM!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1"/>
      <c r="D88" s="11"/>
      <c r="E88" s="10" t="e">
        <f t="shared" si="5"/>
        <v>#NUM!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1"/>
      <c r="D89" s="11"/>
      <c r="E89" s="10" t="e">
        <f t="shared" si="5"/>
        <v>#NUM!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1"/>
      <c r="D90" s="11"/>
      <c r="E90" s="10" t="e">
        <f t="shared" si="5"/>
        <v>#NUM!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1"/>
      <c r="D91" s="11"/>
      <c r="E91" s="10" t="e">
        <f t="shared" si="5"/>
        <v>#NUM!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1"/>
      <c r="D92" s="11"/>
      <c r="E92" s="10" t="e">
        <f t="shared" si="5"/>
        <v>#NUM!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1"/>
      <c r="D93" s="11"/>
      <c r="E93" s="10" t="e">
        <f t="shared" si="5"/>
        <v>#NUM!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9" t="s">
        <v>122</v>
      </c>
      <c r="C97" s="91" t="s">
        <v>124</v>
      </c>
      <c r="D97" s="91"/>
      <c r="E97" s="6" t="e">
        <f>SUM(SMALL(E99:E109,1),SMALL(E99:E109,2),SMALL(E99:E109,3),SMALL(E99:E109,4),SMALL(E99:E109,5),SMALL(E99:E109,6))</f>
        <v>#NUM!</v>
      </c>
    </row>
    <row r="98" spans="1:5" ht="30" customHeight="1" thickBot="1" x14ac:dyDescent="0.35">
      <c r="A98" s="4" t="s">
        <v>1</v>
      </c>
      <c r="B98" s="4" t="s">
        <v>0</v>
      </c>
      <c r="C98" s="4" t="s">
        <v>35</v>
      </c>
      <c r="D98" s="4" t="s">
        <v>36</v>
      </c>
      <c r="E98" s="7" t="s">
        <v>100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9"/>
      <c r="D99" s="9"/>
      <c r="E99" s="10" t="e">
        <f>SMALL(C99:D99,1)</f>
        <v>#NUM!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1"/>
      <c r="D100" s="11"/>
      <c r="E100" s="10" t="e">
        <f t="shared" ref="E100:E109" si="6">SMALL(C100:D100,1)</f>
        <v>#NUM!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1"/>
      <c r="D101" s="11"/>
      <c r="E101" s="10" t="e">
        <f t="shared" si="6"/>
        <v>#NUM!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1"/>
      <c r="D102" s="11"/>
      <c r="E102" s="10" t="e">
        <f t="shared" si="6"/>
        <v>#NUM!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1"/>
      <c r="D103" s="11"/>
      <c r="E103" s="10" t="e">
        <f t="shared" si="6"/>
        <v>#NUM!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1"/>
      <c r="D104" s="11"/>
      <c r="E104" s="10" t="e">
        <f t="shared" si="6"/>
        <v>#NUM!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1"/>
      <c r="D105" s="11"/>
      <c r="E105" s="10" t="e">
        <f t="shared" si="6"/>
        <v>#NUM!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1"/>
      <c r="D106" s="11"/>
      <c r="E106" s="10" t="e">
        <f t="shared" si="6"/>
        <v>#NUM!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1"/>
      <c r="D107" s="11"/>
      <c r="E107" s="10" t="e">
        <f t="shared" si="6"/>
        <v>#NUM!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1"/>
      <c r="D108" s="11"/>
      <c r="E108" s="10" t="e">
        <f t="shared" si="6"/>
        <v>#NUM!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1"/>
      <c r="D109" s="11"/>
      <c r="E109" s="10" t="e">
        <f t="shared" si="6"/>
        <v>#NUM!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9" t="s">
        <v>122</v>
      </c>
      <c r="C113" s="91" t="s">
        <v>124</v>
      </c>
      <c r="D113" s="91"/>
      <c r="E113" s="6" t="e">
        <f>SUM(SMALL(E115:E125,1),SMALL(E115:E125,2),SMALL(E115:E125,3),SMALL(E115:E125,4),SMALL(E115:E125,5),SMALL(E115:E125,6))</f>
        <v>#NUM!</v>
      </c>
    </row>
    <row r="114" spans="1:5" ht="30" customHeight="1" thickBot="1" x14ac:dyDescent="0.35">
      <c r="A114" s="4" t="s">
        <v>1</v>
      </c>
      <c r="B114" s="4" t="s">
        <v>0</v>
      </c>
      <c r="C114" s="4" t="s">
        <v>35</v>
      </c>
      <c r="D114" s="4" t="s">
        <v>36</v>
      </c>
      <c r="E114" s="7" t="s">
        <v>100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9"/>
      <c r="D115" s="9"/>
      <c r="E115" s="10" t="e">
        <f>SMALL(C115:D115,1)</f>
        <v>#NUM!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1"/>
      <c r="D116" s="11"/>
      <c r="E116" s="10" t="e">
        <f t="shared" ref="E116:E125" si="7">SMALL(C116:D116,1)</f>
        <v>#NUM!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1"/>
      <c r="D117" s="11"/>
      <c r="E117" s="10" t="e">
        <f t="shared" si="7"/>
        <v>#NUM!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1"/>
      <c r="D118" s="11"/>
      <c r="E118" s="10" t="e">
        <f t="shared" si="7"/>
        <v>#NUM!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1"/>
      <c r="D119" s="11"/>
      <c r="E119" s="10" t="e">
        <f t="shared" si="7"/>
        <v>#NUM!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1"/>
      <c r="D120" s="11"/>
      <c r="E120" s="10" t="e">
        <f t="shared" si="7"/>
        <v>#NUM!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1"/>
      <c r="D121" s="11"/>
      <c r="E121" s="10" t="e">
        <f t="shared" si="7"/>
        <v>#NUM!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1"/>
      <c r="D122" s="11"/>
      <c r="E122" s="10" t="e">
        <f t="shared" si="7"/>
        <v>#NUM!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1"/>
      <c r="D123" s="11"/>
      <c r="E123" s="10" t="e">
        <f t="shared" si="7"/>
        <v>#NUM!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1"/>
      <c r="D124" s="11"/>
      <c r="E124" s="10" t="e">
        <f t="shared" si="7"/>
        <v>#NUM!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1"/>
      <c r="D125" s="11"/>
      <c r="E125" s="10" t="e">
        <f t="shared" si="7"/>
        <v>#NUM!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9" t="s">
        <v>122</v>
      </c>
      <c r="C129" s="91" t="s">
        <v>124</v>
      </c>
      <c r="D129" s="91"/>
      <c r="E129" s="6" t="e">
        <f>SUM(SMALL(E131:E141,1),SMALL(E131:E141,2),SMALL(E131:E141,3),SMALL(E131:E141,4),SMALL(E131:E141,5),SMALL(E131:E141,6))</f>
        <v>#NUM!</v>
      </c>
    </row>
    <row r="130" spans="1:5" ht="30" customHeight="1" thickBot="1" x14ac:dyDescent="0.35">
      <c r="A130" s="4" t="s">
        <v>1</v>
      </c>
      <c r="B130" s="4" t="s">
        <v>0</v>
      </c>
      <c r="C130" s="4" t="s">
        <v>35</v>
      </c>
      <c r="D130" s="4" t="s">
        <v>36</v>
      </c>
      <c r="E130" s="7" t="s">
        <v>100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9"/>
      <c r="D131" s="9"/>
      <c r="E131" s="10" t="e">
        <f>SMALL(C131:D131,1)</f>
        <v>#NUM!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1"/>
      <c r="D132" s="11"/>
      <c r="E132" s="10" t="e">
        <f t="shared" ref="E132:E141" si="8">SMALL(C132:D132,1)</f>
        <v>#NUM!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1"/>
      <c r="D133" s="11"/>
      <c r="E133" s="10" t="e">
        <f t="shared" si="8"/>
        <v>#NUM!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1"/>
      <c r="D134" s="11"/>
      <c r="E134" s="10" t="e">
        <f t="shared" si="8"/>
        <v>#NUM!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1"/>
      <c r="D135" s="11"/>
      <c r="E135" s="10" t="e">
        <f t="shared" si="8"/>
        <v>#NUM!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1"/>
      <c r="D136" s="11"/>
      <c r="E136" s="10" t="e">
        <f t="shared" si="8"/>
        <v>#NUM!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1"/>
      <c r="D137" s="11"/>
      <c r="E137" s="10" t="e">
        <f t="shared" si="8"/>
        <v>#NUM!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1"/>
      <c r="D138" s="11"/>
      <c r="E138" s="10" t="e">
        <f t="shared" si="8"/>
        <v>#NUM!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1"/>
      <c r="D139" s="11"/>
      <c r="E139" s="10" t="e">
        <f t="shared" si="8"/>
        <v>#NUM!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1"/>
      <c r="D140" s="11"/>
      <c r="E140" s="10" t="e">
        <f t="shared" si="8"/>
        <v>#NUM!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1"/>
      <c r="D141" s="11"/>
      <c r="E141" s="10" t="e">
        <f t="shared" si="8"/>
        <v>#NUM!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9" t="s">
        <v>122</v>
      </c>
      <c r="C145" s="91" t="s">
        <v>124</v>
      </c>
      <c r="D145" s="91"/>
      <c r="E145" s="6" t="e">
        <f>SUM(SMALL(E147:E157,1),SMALL(E147:E157,2),SMALL(E147:E157,3),SMALL(E147:E157,4),SMALL(E147:E157,5),SMALL(E147:E157,6))</f>
        <v>#NUM!</v>
      </c>
    </row>
    <row r="146" spans="1:5" ht="30" customHeight="1" thickBot="1" x14ac:dyDescent="0.35">
      <c r="A146" s="4" t="s">
        <v>1</v>
      </c>
      <c r="B146" s="4" t="s">
        <v>0</v>
      </c>
      <c r="C146" s="4" t="s">
        <v>35</v>
      </c>
      <c r="D146" s="4" t="s">
        <v>36</v>
      </c>
      <c r="E146" s="7" t="s">
        <v>100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9"/>
      <c r="D147" s="9"/>
      <c r="E147" s="10" t="e">
        <f>SMALL(C147:D147,1)</f>
        <v>#NUM!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1"/>
      <c r="D148" s="11"/>
      <c r="E148" s="10" t="e">
        <f t="shared" ref="E148:E157" si="9">SMALL(C148:D148,1)</f>
        <v>#NUM!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1"/>
      <c r="D149" s="11"/>
      <c r="E149" s="10" t="e">
        <f t="shared" si="9"/>
        <v>#NUM!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1"/>
      <c r="D150" s="11"/>
      <c r="E150" s="10" t="e">
        <f t="shared" si="9"/>
        <v>#NUM!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1"/>
      <c r="D151" s="11"/>
      <c r="E151" s="10" t="e">
        <f t="shared" si="9"/>
        <v>#NUM!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1"/>
      <c r="D152" s="11"/>
      <c r="E152" s="10" t="e">
        <f t="shared" si="9"/>
        <v>#NUM!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1"/>
      <c r="D153" s="11"/>
      <c r="E153" s="10" t="e">
        <f t="shared" si="9"/>
        <v>#NUM!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1"/>
      <c r="D154" s="11"/>
      <c r="E154" s="10" t="e">
        <f t="shared" si="9"/>
        <v>#NUM!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1"/>
      <c r="D155" s="11"/>
      <c r="E155" s="10" t="e">
        <f t="shared" si="9"/>
        <v>#NUM!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1"/>
      <c r="D156" s="11"/>
      <c r="E156" s="10" t="e">
        <f t="shared" si="9"/>
        <v>#NUM!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1"/>
      <c r="D157" s="11"/>
      <c r="E157" s="10" t="e">
        <f t="shared" si="9"/>
        <v>#NUM!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9" t="s">
        <v>122</v>
      </c>
      <c r="C161" s="91" t="s">
        <v>124</v>
      </c>
      <c r="D161" s="91"/>
      <c r="E161" s="6" t="e">
        <f>SUM(SMALL(E163:E173,1),SMALL(E163:E173,2),SMALL(E163:E173,3),SMALL(E163:E173,4),SMALL(E163:E173,5),SMALL(E163:E173,6))</f>
        <v>#NUM!</v>
      </c>
    </row>
    <row r="162" spans="1:5" ht="30" customHeight="1" thickBot="1" x14ac:dyDescent="0.35">
      <c r="A162" s="4" t="s">
        <v>1</v>
      </c>
      <c r="B162" s="4" t="s">
        <v>0</v>
      </c>
      <c r="C162" s="4" t="s">
        <v>35</v>
      </c>
      <c r="D162" s="4" t="s">
        <v>36</v>
      </c>
      <c r="E162" s="7" t="s">
        <v>100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9"/>
      <c r="D163" s="9"/>
      <c r="E163" s="10" t="e">
        <f>SMALL(C163:D163,1)</f>
        <v>#NUM!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1"/>
      <c r="D164" s="11"/>
      <c r="E164" s="10" t="e">
        <f t="shared" ref="E164:E173" si="10">SMALL(C164:D164,1)</f>
        <v>#NUM!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1"/>
      <c r="D165" s="11"/>
      <c r="E165" s="10" t="e">
        <f t="shared" si="10"/>
        <v>#NUM!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1"/>
      <c r="D166" s="11"/>
      <c r="E166" s="10" t="e">
        <f t="shared" si="10"/>
        <v>#NUM!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1"/>
      <c r="D167" s="11"/>
      <c r="E167" s="10" t="e">
        <f t="shared" si="10"/>
        <v>#NUM!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1"/>
      <c r="D168" s="11"/>
      <c r="E168" s="10" t="e">
        <f t="shared" si="10"/>
        <v>#NUM!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1"/>
      <c r="D169" s="11"/>
      <c r="E169" s="10" t="e">
        <f t="shared" si="10"/>
        <v>#NUM!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1"/>
      <c r="D170" s="11"/>
      <c r="E170" s="10" t="e">
        <f t="shared" si="10"/>
        <v>#NUM!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1"/>
      <c r="D171" s="11"/>
      <c r="E171" s="10" t="e">
        <f t="shared" si="10"/>
        <v>#NUM!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1"/>
      <c r="D172" s="11"/>
      <c r="E172" s="10" t="e">
        <f t="shared" si="10"/>
        <v>#NUM!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1"/>
      <c r="D173" s="11"/>
      <c r="E173" s="10" t="e">
        <f t="shared" si="10"/>
        <v>#NUM!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9" t="s">
        <v>122</v>
      </c>
      <c r="C177" s="91" t="s">
        <v>124</v>
      </c>
      <c r="D177" s="91"/>
      <c r="E177" s="6" t="e">
        <f>SUM(SMALL(E179:E189,1),SMALL(E179:E189,2),SMALL(E179:E189,3),SMALL(E179:E189,4),SMALL(E179:E189,5),SMALL(E179:E189,6))</f>
        <v>#NUM!</v>
      </c>
    </row>
    <row r="178" spans="1:5" ht="30" customHeight="1" thickBot="1" x14ac:dyDescent="0.35">
      <c r="A178" s="4" t="s">
        <v>1</v>
      </c>
      <c r="B178" s="4" t="s">
        <v>0</v>
      </c>
      <c r="C178" s="4" t="s">
        <v>35</v>
      </c>
      <c r="D178" s="4" t="s">
        <v>36</v>
      </c>
      <c r="E178" s="7" t="s">
        <v>100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9"/>
      <c r="D179" s="9"/>
      <c r="E179" s="10" t="e">
        <f>SMALL(C179:D179,1)</f>
        <v>#NUM!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1"/>
      <c r="D180" s="11"/>
      <c r="E180" s="10" t="e">
        <f t="shared" ref="E180:E189" si="11">SMALL(C180:D180,1)</f>
        <v>#NUM!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1"/>
      <c r="D181" s="11"/>
      <c r="E181" s="10" t="e">
        <f t="shared" si="11"/>
        <v>#NUM!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1"/>
      <c r="D182" s="11"/>
      <c r="E182" s="10" t="e">
        <f t="shared" si="11"/>
        <v>#NUM!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1"/>
      <c r="D183" s="11"/>
      <c r="E183" s="10" t="e">
        <f t="shared" si="11"/>
        <v>#NUM!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1"/>
      <c r="D184" s="11"/>
      <c r="E184" s="10" t="e">
        <f t="shared" si="11"/>
        <v>#NUM!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1"/>
      <c r="D185" s="11"/>
      <c r="E185" s="10" t="e">
        <f t="shared" si="11"/>
        <v>#NUM!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1"/>
      <c r="D186" s="11"/>
      <c r="E186" s="10" t="e">
        <f t="shared" si="11"/>
        <v>#NUM!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1"/>
      <c r="D187" s="11"/>
      <c r="E187" s="10" t="e">
        <f t="shared" si="11"/>
        <v>#NUM!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1"/>
      <c r="D188" s="11"/>
      <c r="E188" s="10" t="e">
        <f t="shared" si="11"/>
        <v>#NUM!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1"/>
      <c r="D189" s="11"/>
      <c r="E189" s="10" t="e">
        <f t="shared" si="11"/>
        <v>#NUM!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9" t="s">
        <v>122</v>
      </c>
      <c r="C193" s="91" t="s">
        <v>124</v>
      </c>
      <c r="D193" s="91"/>
      <c r="E193" s="6" t="e">
        <f>SUM(SMALL(E195:E205,1),SMALL(E195:E205,2),SMALL(E195:E205,3),SMALL(E195:E205,4),SMALL(E195:E205,5),SMALL(E195:E205,6))</f>
        <v>#NUM!</v>
      </c>
    </row>
    <row r="194" spans="1:5" ht="30" customHeight="1" thickBot="1" x14ac:dyDescent="0.35">
      <c r="A194" s="4" t="s">
        <v>1</v>
      </c>
      <c r="B194" s="4" t="s">
        <v>0</v>
      </c>
      <c r="C194" s="4" t="s">
        <v>35</v>
      </c>
      <c r="D194" s="4" t="s">
        <v>36</v>
      </c>
      <c r="E194" s="7" t="s">
        <v>100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9"/>
      <c r="D195" s="9"/>
      <c r="E195" s="10" t="e">
        <f>SMALL(C195:D195,1)</f>
        <v>#NUM!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1"/>
      <c r="D196" s="11"/>
      <c r="E196" s="10" t="e">
        <f t="shared" ref="E196:E205" si="12">SMALL(C196:D196,1)</f>
        <v>#NUM!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1"/>
      <c r="D197" s="11"/>
      <c r="E197" s="10" t="e">
        <f t="shared" si="12"/>
        <v>#NUM!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1"/>
      <c r="D198" s="11"/>
      <c r="E198" s="10" t="e">
        <f t="shared" si="12"/>
        <v>#NUM!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1"/>
      <c r="D199" s="11"/>
      <c r="E199" s="10" t="e">
        <f t="shared" si="12"/>
        <v>#NUM!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1"/>
      <c r="D200" s="11"/>
      <c r="E200" s="10" t="e">
        <f t="shared" si="12"/>
        <v>#NUM!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1"/>
      <c r="D201" s="11"/>
      <c r="E201" s="10" t="e">
        <f t="shared" si="12"/>
        <v>#NUM!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1"/>
      <c r="D202" s="11"/>
      <c r="E202" s="10" t="e">
        <f t="shared" si="12"/>
        <v>#NUM!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1"/>
      <c r="D203" s="11"/>
      <c r="E203" s="10" t="e">
        <f t="shared" si="12"/>
        <v>#NUM!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1"/>
      <c r="D204" s="11"/>
      <c r="E204" s="10" t="e">
        <f t="shared" si="12"/>
        <v>#NUM!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1"/>
      <c r="D205" s="11"/>
      <c r="E205" s="10" t="e">
        <f t="shared" si="12"/>
        <v>#NUM!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9" t="s">
        <v>122</v>
      </c>
      <c r="C209" s="91" t="s">
        <v>124</v>
      </c>
      <c r="D209" s="91"/>
      <c r="E209" s="6" t="e">
        <f>SUM(SMALL(E211:E221,1),SMALL(E211:E221,2),SMALL(E211:E221,3),SMALL(E211:E221,4),SMALL(E211:E221,5),SMALL(E211:E221,6))</f>
        <v>#NUM!</v>
      </c>
    </row>
    <row r="210" spans="1:5" ht="30" customHeight="1" thickBot="1" x14ac:dyDescent="0.35">
      <c r="A210" s="4" t="s">
        <v>1</v>
      </c>
      <c r="B210" s="4" t="s">
        <v>0</v>
      </c>
      <c r="C210" s="4" t="s">
        <v>35</v>
      </c>
      <c r="D210" s="4" t="s">
        <v>36</v>
      </c>
      <c r="E210" s="7" t="s">
        <v>100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9"/>
      <c r="D211" s="9"/>
      <c r="E211" s="10" t="e">
        <f>SMALL(C211:D211,1)</f>
        <v>#NUM!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1"/>
      <c r="D212" s="11"/>
      <c r="E212" s="10" t="e">
        <f t="shared" ref="E212:E221" si="13">SMALL(C212:D212,1)</f>
        <v>#NUM!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1"/>
      <c r="D213" s="11"/>
      <c r="E213" s="10" t="e">
        <f t="shared" si="13"/>
        <v>#NUM!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1"/>
      <c r="D214" s="11"/>
      <c r="E214" s="10" t="e">
        <f t="shared" si="13"/>
        <v>#NUM!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1"/>
      <c r="D215" s="11"/>
      <c r="E215" s="10" t="e">
        <f t="shared" si="13"/>
        <v>#NUM!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1"/>
      <c r="D216" s="11"/>
      <c r="E216" s="10" t="e">
        <f t="shared" si="13"/>
        <v>#NUM!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1"/>
      <c r="D217" s="11"/>
      <c r="E217" s="10" t="e">
        <f t="shared" si="13"/>
        <v>#NUM!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1"/>
      <c r="D218" s="11"/>
      <c r="E218" s="10" t="e">
        <f t="shared" si="13"/>
        <v>#NUM!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1"/>
      <c r="D219" s="11"/>
      <c r="E219" s="10" t="e">
        <f t="shared" si="13"/>
        <v>#NUM!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1"/>
      <c r="D220" s="11"/>
      <c r="E220" s="10" t="e">
        <f t="shared" si="13"/>
        <v>#NUM!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1"/>
      <c r="D221" s="11"/>
      <c r="E221" s="10" t="e">
        <f t="shared" si="13"/>
        <v>#NUM!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9" t="s">
        <v>122</v>
      </c>
      <c r="C225" s="91" t="s">
        <v>124</v>
      </c>
      <c r="D225" s="91"/>
      <c r="E225" s="6" t="e">
        <f>SUM(SMALL(E227:E237,1),SMALL(E227:E237,2),SMALL(E227:E237,3),SMALL(E227:E237,4),SMALL(E227:E237,5),SMALL(E227:E237,6))</f>
        <v>#NUM!</v>
      </c>
    </row>
    <row r="226" spans="1:5" ht="30" customHeight="1" thickBot="1" x14ac:dyDescent="0.35">
      <c r="A226" s="4" t="s">
        <v>1</v>
      </c>
      <c r="B226" s="4" t="s">
        <v>0</v>
      </c>
      <c r="C226" s="4" t="s">
        <v>35</v>
      </c>
      <c r="D226" s="4" t="s">
        <v>36</v>
      </c>
      <c r="E226" s="7" t="s">
        <v>100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9"/>
      <c r="D227" s="9"/>
      <c r="E227" s="10" t="e">
        <f>SMALL(C227:D227,1)</f>
        <v>#NUM!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1"/>
      <c r="D228" s="11"/>
      <c r="E228" s="10" t="e">
        <f t="shared" ref="E228:E237" si="14">SMALL(C228:D228,1)</f>
        <v>#NUM!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1"/>
      <c r="D229" s="11"/>
      <c r="E229" s="10" t="e">
        <f t="shared" si="14"/>
        <v>#NUM!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1"/>
      <c r="D230" s="11"/>
      <c r="E230" s="10" t="e">
        <f t="shared" si="14"/>
        <v>#NUM!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1"/>
      <c r="D231" s="11"/>
      <c r="E231" s="10" t="e">
        <f t="shared" si="14"/>
        <v>#NUM!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1"/>
      <c r="D232" s="11"/>
      <c r="E232" s="10" t="e">
        <f t="shared" si="14"/>
        <v>#NUM!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1"/>
      <c r="D233" s="11"/>
      <c r="E233" s="10" t="e">
        <f t="shared" si="14"/>
        <v>#NUM!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1"/>
      <c r="D234" s="11"/>
      <c r="E234" s="10" t="e">
        <f t="shared" si="14"/>
        <v>#NUM!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1"/>
      <c r="D235" s="11"/>
      <c r="E235" s="10" t="e">
        <f t="shared" si="14"/>
        <v>#NUM!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1"/>
      <c r="D236" s="11"/>
      <c r="E236" s="10" t="e">
        <f t="shared" si="14"/>
        <v>#NUM!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1"/>
      <c r="D237" s="11"/>
      <c r="E237" s="10" t="e">
        <f t="shared" si="14"/>
        <v>#NUM!</v>
      </c>
    </row>
  </sheetData>
  <mergeCells count="15">
    <mergeCell ref="C81:D81"/>
    <mergeCell ref="C1:D1"/>
    <mergeCell ref="C17:D17"/>
    <mergeCell ref="C33:D33"/>
    <mergeCell ref="C49:D49"/>
    <mergeCell ref="C65:D65"/>
    <mergeCell ref="C193:D193"/>
    <mergeCell ref="C209:D209"/>
    <mergeCell ref="C225:D225"/>
    <mergeCell ref="C97:D97"/>
    <mergeCell ref="C113:D113"/>
    <mergeCell ref="C129:D129"/>
    <mergeCell ref="C145:D145"/>
    <mergeCell ref="C161:D161"/>
    <mergeCell ref="C177:D177"/>
  </mergeCells>
  <pageMargins left="0.7" right="0.7" top="0.78740157499999996" bottom="0.78740157499999996" header="0.3" footer="0.3"/>
  <pageSetup paperSize="9" orientation="landscape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A6C7F2-EB9A-49CC-9D36-BFD8A27F1C8F}">
  <dimension ref="A1:G85"/>
  <sheetViews>
    <sheetView workbookViewId="0">
      <selection activeCell="J7" sqref="J7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x14ac:dyDescent="0.35">
      <c r="A1" s="15" t="s">
        <v>35</v>
      </c>
      <c r="B1" s="15" t="s">
        <v>41</v>
      </c>
      <c r="C1" s="98" t="s">
        <v>104</v>
      </c>
      <c r="D1" s="98"/>
      <c r="E1" s="98"/>
      <c r="F1" s="98"/>
    </row>
    <row r="2" spans="1:7" ht="30" customHeight="1" thickBot="1" x14ac:dyDescent="0.4">
      <c r="A2" s="15"/>
      <c r="B2" s="15"/>
      <c r="C2" s="98"/>
      <c r="D2" s="98"/>
      <c r="E2" s="98"/>
      <c r="F2" s="98"/>
    </row>
    <row r="3" spans="1:7" ht="30" customHeight="1" thickBot="1" x14ac:dyDescent="0.35">
      <c r="A3" s="4"/>
      <c r="B3" s="5"/>
      <c r="C3" s="12"/>
      <c r="F3" s="13" t="s">
        <v>42</v>
      </c>
      <c r="G3" s="14"/>
    </row>
    <row r="4" spans="1:7" ht="30" customHeight="1" x14ac:dyDescent="0.25">
      <c r="A4" s="92"/>
      <c r="B4" s="93"/>
      <c r="C4" s="93"/>
      <c r="D4" s="93"/>
      <c r="E4" s="93"/>
      <c r="F4" s="93"/>
      <c r="G4" s="94"/>
    </row>
    <row r="5" spans="1:7" ht="30" customHeight="1" thickBot="1" x14ac:dyDescent="0.3">
      <c r="A5" s="95"/>
      <c r="B5" s="96"/>
      <c r="C5" s="96"/>
      <c r="D5" s="96"/>
      <c r="E5" s="96"/>
      <c r="F5" s="96"/>
      <c r="G5" s="97"/>
    </row>
    <row r="6" spans="1:7" ht="24.95" customHeight="1" thickBot="1" x14ac:dyDescent="0.3"/>
    <row r="7" spans="1:7" ht="30" customHeight="1" thickBot="1" x14ac:dyDescent="0.35">
      <c r="A7" s="4"/>
      <c r="B7" s="5"/>
      <c r="C7" s="12"/>
      <c r="F7" s="13" t="s">
        <v>42</v>
      </c>
      <c r="G7" s="14"/>
    </row>
    <row r="8" spans="1:7" ht="30" customHeight="1" x14ac:dyDescent="0.25">
      <c r="A8" s="92"/>
      <c r="B8" s="93"/>
      <c r="C8" s="93"/>
      <c r="D8" s="93"/>
      <c r="E8" s="93"/>
      <c r="F8" s="93"/>
      <c r="G8" s="94"/>
    </row>
    <row r="9" spans="1:7" ht="30" customHeight="1" thickBot="1" x14ac:dyDescent="0.3">
      <c r="A9" s="95"/>
      <c r="B9" s="96"/>
      <c r="C9" s="96"/>
      <c r="D9" s="96"/>
      <c r="E9" s="96"/>
      <c r="F9" s="96"/>
      <c r="G9" s="97"/>
    </row>
    <row r="10" spans="1:7" ht="24.95" customHeight="1" thickBot="1" x14ac:dyDescent="0.3"/>
    <row r="11" spans="1:7" ht="30" customHeight="1" thickBot="1" x14ac:dyDescent="0.35">
      <c r="A11" s="4"/>
      <c r="B11" s="5"/>
      <c r="C11" s="12"/>
      <c r="F11" s="13" t="s">
        <v>42</v>
      </c>
      <c r="G11" s="14"/>
    </row>
    <row r="12" spans="1:7" ht="30" customHeight="1" x14ac:dyDescent="0.25">
      <c r="A12" s="92"/>
      <c r="B12" s="93"/>
      <c r="C12" s="93"/>
      <c r="D12" s="93"/>
      <c r="E12" s="93"/>
      <c r="F12" s="93"/>
      <c r="G12" s="94"/>
    </row>
    <row r="13" spans="1:7" ht="30" customHeight="1" thickBot="1" x14ac:dyDescent="0.3">
      <c r="A13" s="95"/>
      <c r="B13" s="96"/>
      <c r="C13" s="96"/>
      <c r="D13" s="96"/>
      <c r="E13" s="96"/>
      <c r="F13" s="96"/>
      <c r="G13" s="97"/>
    </row>
    <row r="14" spans="1:7" ht="24.95" customHeight="1" thickBot="1" x14ac:dyDescent="0.3"/>
    <row r="15" spans="1:7" ht="30" customHeight="1" thickBot="1" x14ac:dyDescent="0.35">
      <c r="A15" s="4"/>
      <c r="B15" s="5"/>
      <c r="C15" s="12"/>
      <c r="F15" s="13" t="s">
        <v>42</v>
      </c>
      <c r="G15" s="14"/>
    </row>
    <row r="16" spans="1:7" ht="30" customHeight="1" x14ac:dyDescent="0.25">
      <c r="A16" s="92"/>
      <c r="B16" s="93"/>
      <c r="C16" s="93"/>
      <c r="D16" s="93"/>
      <c r="E16" s="93"/>
      <c r="F16" s="93"/>
      <c r="G16" s="94"/>
    </row>
    <row r="17" spans="1:7" ht="30" customHeight="1" thickBot="1" x14ac:dyDescent="0.3">
      <c r="A17" s="95"/>
      <c r="B17" s="96"/>
      <c r="C17" s="96"/>
      <c r="D17" s="96"/>
      <c r="E17" s="96"/>
      <c r="F17" s="96"/>
      <c r="G17" s="97"/>
    </row>
    <row r="18" spans="1:7" ht="30" customHeight="1" x14ac:dyDescent="0.35">
      <c r="A18" s="15" t="s">
        <v>36</v>
      </c>
      <c r="B18" s="15" t="s">
        <v>41</v>
      </c>
      <c r="C18" s="98" t="s">
        <v>104</v>
      </c>
      <c r="D18" s="98"/>
      <c r="E18" s="98"/>
      <c r="F18" s="98"/>
    </row>
    <row r="19" spans="1:7" ht="30" customHeight="1" thickBot="1" x14ac:dyDescent="0.4">
      <c r="A19" s="15"/>
      <c r="B19" s="15"/>
      <c r="C19" s="98"/>
      <c r="D19" s="98"/>
      <c r="E19" s="98"/>
      <c r="F19" s="98"/>
    </row>
    <row r="20" spans="1:7" ht="30" customHeight="1" thickBot="1" x14ac:dyDescent="0.35">
      <c r="A20" s="4"/>
      <c r="B20" s="5"/>
      <c r="C20" s="12"/>
      <c r="F20" s="13" t="s">
        <v>42</v>
      </c>
      <c r="G20" s="14"/>
    </row>
    <row r="21" spans="1:7" ht="30" customHeight="1" x14ac:dyDescent="0.25">
      <c r="A21" s="92"/>
      <c r="B21" s="93"/>
      <c r="C21" s="93"/>
      <c r="D21" s="93"/>
      <c r="E21" s="93"/>
      <c r="F21" s="93"/>
      <c r="G21" s="94"/>
    </row>
    <row r="22" spans="1:7" ht="30" customHeight="1" thickBot="1" x14ac:dyDescent="0.3">
      <c r="A22" s="95"/>
      <c r="B22" s="96"/>
      <c r="C22" s="96"/>
      <c r="D22" s="96"/>
      <c r="E22" s="96"/>
      <c r="F22" s="96"/>
      <c r="G22" s="97"/>
    </row>
    <row r="23" spans="1:7" ht="24.95" customHeight="1" thickBot="1" x14ac:dyDescent="0.3"/>
    <row r="24" spans="1:7" ht="30" customHeight="1" thickBot="1" x14ac:dyDescent="0.35">
      <c r="A24" s="4"/>
      <c r="B24" s="5"/>
      <c r="C24" s="12"/>
      <c r="F24" s="13" t="s">
        <v>42</v>
      </c>
      <c r="G24" s="14"/>
    </row>
    <row r="25" spans="1:7" ht="30" customHeight="1" x14ac:dyDescent="0.25">
      <c r="A25" s="92"/>
      <c r="B25" s="93"/>
      <c r="C25" s="93"/>
      <c r="D25" s="93"/>
      <c r="E25" s="93"/>
      <c r="F25" s="93"/>
      <c r="G25" s="94"/>
    </row>
    <row r="26" spans="1:7" ht="30" customHeight="1" thickBot="1" x14ac:dyDescent="0.3">
      <c r="A26" s="95"/>
      <c r="B26" s="96"/>
      <c r="C26" s="96"/>
      <c r="D26" s="96"/>
      <c r="E26" s="96"/>
      <c r="F26" s="96"/>
      <c r="G26" s="97"/>
    </row>
    <row r="27" spans="1:7" ht="24.95" customHeight="1" thickBot="1" x14ac:dyDescent="0.3"/>
    <row r="28" spans="1:7" ht="30" customHeight="1" thickBot="1" x14ac:dyDescent="0.35">
      <c r="A28" s="4"/>
      <c r="B28" s="5"/>
      <c r="C28" s="12"/>
      <c r="F28" s="13" t="s">
        <v>42</v>
      </c>
      <c r="G28" s="14"/>
    </row>
    <row r="29" spans="1:7" ht="30" customHeight="1" x14ac:dyDescent="0.25">
      <c r="A29" s="92"/>
      <c r="B29" s="93"/>
      <c r="C29" s="93"/>
      <c r="D29" s="93"/>
      <c r="E29" s="93"/>
      <c r="F29" s="93"/>
      <c r="G29" s="94"/>
    </row>
    <row r="30" spans="1:7" ht="30" customHeight="1" thickBot="1" x14ac:dyDescent="0.3">
      <c r="A30" s="95"/>
      <c r="B30" s="96"/>
      <c r="C30" s="96"/>
      <c r="D30" s="96"/>
      <c r="E30" s="96"/>
      <c r="F30" s="96"/>
      <c r="G30" s="97"/>
    </row>
    <row r="31" spans="1:7" ht="24.95" customHeight="1" thickBot="1" x14ac:dyDescent="0.3"/>
    <row r="32" spans="1:7" ht="30" customHeight="1" thickBot="1" x14ac:dyDescent="0.35">
      <c r="A32" s="4"/>
      <c r="B32" s="5"/>
      <c r="C32" s="12"/>
      <c r="F32" s="13" t="s">
        <v>42</v>
      </c>
      <c r="G32" s="14"/>
    </row>
    <row r="33" spans="1:7" ht="30" customHeight="1" x14ac:dyDescent="0.25">
      <c r="A33" s="92"/>
      <c r="B33" s="93"/>
      <c r="C33" s="93"/>
      <c r="D33" s="93"/>
      <c r="E33" s="93"/>
      <c r="F33" s="93"/>
      <c r="G33" s="94"/>
    </row>
    <row r="34" spans="1:7" ht="30" customHeight="1" thickBot="1" x14ac:dyDescent="0.3">
      <c r="A34" s="95"/>
      <c r="B34" s="96"/>
      <c r="C34" s="96"/>
      <c r="D34" s="96"/>
      <c r="E34" s="96"/>
      <c r="F34" s="96"/>
      <c r="G34" s="97"/>
    </row>
    <row r="35" spans="1:7" ht="30" customHeight="1" x14ac:dyDescent="0.35">
      <c r="A35" s="15" t="s">
        <v>37</v>
      </c>
      <c r="B35" s="15" t="s">
        <v>41</v>
      </c>
      <c r="C35" s="98" t="s">
        <v>104</v>
      </c>
      <c r="D35" s="98"/>
      <c r="E35" s="98"/>
      <c r="F35" s="98"/>
    </row>
    <row r="36" spans="1:7" ht="30" customHeight="1" thickBot="1" x14ac:dyDescent="0.4">
      <c r="A36" s="15"/>
      <c r="B36" s="15"/>
      <c r="C36" s="98"/>
      <c r="D36" s="98"/>
      <c r="E36" s="98"/>
      <c r="F36" s="98"/>
    </row>
    <row r="37" spans="1:7" ht="30" customHeight="1" thickBot="1" x14ac:dyDescent="0.35">
      <c r="A37" s="4"/>
      <c r="B37" s="5"/>
      <c r="C37" s="12"/>
      <c r="F37" s="13" t="s">
        <v>42</v>
      </c>
      <c r="G37" s="14"/>
    </row>
    <row r="38" spans="1:7" ht="30" customHeight="1" x14ac:dyDescent="0.25">
      <c r="A38" s="92"/>
      <c r="B38" s="93"/>
      <c r="C38" s="93"/>
      <c r="D38" s="93"/>
      <c r="E38" s="93"/>
      <c r="F38" s="93"/>
      <c r="G38" s="94"/>
    </row>
    <row r="39" spans="1:7" ht="30" customHeight="1" thickBot="1" x14ac:dyDescent="0.3">
      <c r="A39" s="95"/>
      <c r="B39" s="96"/>
      <c r="C39" s="96"/>
      <c r="D39" s="96"/>
      <c r="E39" s="96"/>
      <c r="F39" s="96"/>
      <c r="G39" s="97"/>
    </row>
    <row r="40" spans="1:7" ht="24.95" customHeight="1" thickBot="1" x14ac:dyDescent="0.3"/>
    <row r="41" spans="1:7" ht="30" customHeight="1" thickBot="1" x14ac:dyDescent="0.35">
      <c r="A41" s="4"/>
      <c r="B41" s="5"/>
      <c r="C41" s="12"/>
      <c r="F41" s="13" t="s">
        <v>42</v>
      </c>
      <c r="G41" s="14"/>
    </row>
    <row r="42" spans="1:7" ht="30" customHeight="1" x14ac:dyDescent="0.25">
      <c r="A42" s="92"/>
      <c r="B42" s="93"/>
      <c r="C42" s="93"/>
      <c r="D42" s="93"/>
      <c r="E42" s="93"/>
      <c r="F42" s="93"/>
      <c r="G42" s="94"/>
    </row>
    <row r="43" spans="1:7" ht="30" customHeight="1" thickBot="1" x14ac:dyDescent="0.3">
      <c r="A43" s="95"/>
      <c r="B43" s="96"/>
      <c r="C43" s="96"/>
      <c r="D43" s="96"/>
      <c r="E43" s="96"/>
      <c r="F43" s="96"/>
      <c r="G43" s="97"/>
    </row>
    <row r="44" spans="1:7" ht="24.95" customHeight="1" thickBot="1" x14ac:dyDescent="0.3"/>
    <row r="45" spans="1:7" ht="30" customHeight="1" thickBot="1" x14ac:dyDescent="0.35">
      <c r="A45" s="4"/>
      <c r="B45" s="5"/>
      <c r="C45" s="12"/>
      <c r="F45" s="13" t="s">
        <v>42</v>
      </c>
      <c r="G45" s="14"/>
    </row>
    <row r="46" spans="1:7" ht="30" customHeight="1" x14ac:dyDescent="0.25">
      <c r="A46" s="92"/>
      <c r="B46" s="93"/>
      <c r="C46" s="93"/>
      <c r="D46" s="93"/>
      <c r="E46" s="93"/>
      <c r="F46" s="93"/>
      <c r="G46" s="94"/>
    </row>
    <row r="47" spans="1:7" ht="30" customHeight="1" thickBot="1" x14ac:dyDescent="0.3">
      <c r="A47" s="95"/>
      <c r="B47" s="96"/>
      <c r="C47" s="96"/>
      <c r="D47" s="96"/>
      <c r="E47" s="96"/>
      <c r="F47" s="96"/>
      <c r="G47" s="97"/>
    </row>
    <row r="48" spans="1:7" ht="24.95" customHeight="1" thickBot="1" x14ac:dyDescent="0.3"/>
    <row r="49" spans="1:7" ht="30" customHeight="1" thickBot="1" x14ac:dyDescent="0.35">
      <c r="A49" s="4"/>
      <c r="B49" s="5"/>
      <c r="C49" s="12"/>
      <c r="F49" s="13" t="s">
        <v>42</v>
      </c>
      <c r="G49" s="14"/>
    </row>
    <row r="50" spans="1:7" ht="30" customHeight="1" x14ac:dyDescent="0.25">
      <c r="A50" s="92"/>
      <c r="B50" s="93"/>
      <c r="C50" s="93"/>
      <c r="D50" s="93"/>
      <c r="E50" s="93"/>
      <c r="F50" s="93"/>
      <c r="G50" s="94"/>
    </row>
    <row r="51" spans="1:7" ht="30" customHeight="1" thickBot="1" x14ac:dyDescent="0.3">
      <c r="A51" s="95"/>
      <c r="B51" s="96"/>
      <c r="C51" s="96"/>
      <c r="D51" s="96"/>
      <c r="E51" s="96"/>
      <c r="F51" s="96"/>
      <c r="G51" s="97"/>
    </row>
    <row r="52" spans="1:7" ht="30" customHeight="1" x14ac:dyDescent="0.35">
      <c r="A52" s="15" t="s">
        <v>75</v>
      </c>
      <c r="B52" s="15" t="s">
        <v>41</v>
      </c>
      <c r="C52" s="98" t="s">
        <v>104</v>
      </c>
      <c r="D52" s="98"/>
      <c r="E52" s="98"/>
      <c r="F52" s="98"/>
    </row>
    <row r="53" spans="1:7" ht="30" customHeight="1" thickBot="1" x14ac:dyDescent="0.4">
      <c r="A53" s="15"/>
      <c r="B53" s="15"/>
      <c r="C53" s="98"/>
      <c r="D53" s="98"/>
      <c r="E53" s="98"/>
      <c r="F53" s="98"/>
    </row>
    <row r="54" spans="1:7" ht="30" customHeight="1" thickBot="1" x14ac:dyDescent="0.35">
      <c r="A54" s="4"/>
      <c r="B54" s="5"/>
      <c r="C54" s="12"/>
      <c r="F54" s="13" t="s">
        <v>42</v>
      </c>
      <c r="G54" s="14"/>
    </row>
    <row r="55" spans="1:7" ht="30" customHeight="1" x14ac:dyDescent="0.25">
      <c r="A55" s="92"/>
      <c r="B55" s="93"/>
      <c r="C55" s="93"/>
      <c r="D55" s="93"/>
      <c r="E55" s="93"/>
      <c r="F55" s="93"/>
      <c r="G55" s="94"/>
    </row>
    <row r="56" spans="1:7" ht="30" customHeight="1" thickBot="1" x14ac:dyDescent="0.3">
      <c r="A56" s="95"/>
      <c r="B56" s="96"/>
      <c r="C56" s="96"/>
      <c r="D56" s="96"/>
      <c r="E56" s="96"/>
      <c r="F56" s="96"/>
      <c r="G56" s="97"/>
    </row>
    <row r="57" spans="1:7" ht="24.95" customHeight="1" thickBot="1" x14ac:dyDescent="0.3"/>
    <row r="58" spans="1:7" ht="30" customHeight="1" thickBot="1" x14ac:dyDescent="0.35">
      <c r="A58" s="4"/>
      <c r="B58" s="5"/>
      <c r="C58" s="12"/>
      <c r="F58" s="13" t="s">
        <v>42</v>
      </c>
      <c r="G58" s="14"/>
    </row>
    <row r="59" spans="1:7" ht="30" customHeight="1" x14ac:dyDescent="0.25">
      <c r="A59" s="92"/>
      <c r="B59" s="93"/>
      <c r="C59" s="93"/>
      <c r="D59" s="93"/>
      <c r="E59" s="93"/>
      <c r="F59" s="93"/>
      <c r="G59" s="94"/>
    </row>
    <row r="60" spans="1:7" ht="30" customHeight="1" thickBot="1" x14ac:dyDescent="0.3">
      <c r="A60" s="95"/>
      <c r="B60" s="96"/>
      <c r="C60" s="96"/>
      <c r="D60" s="96"/>
      <c r="E60" s="96"/>
      <c r="F60" s="96"/>
      <c r="G60" s="97"/>
    </row>
    <row r="61" spans="1:7" ht="24.95" customHeight="1" thickBot="1" x14ac:dyDescent="0.3"/>
    <row r="62" spans="1:7" ht="30" customHeight="1" thickBot="1" x14ac:dyDescent="0.35">
      <c r="A62" s="4"/>
      <c r="B62" s="5"/>
      <c r="C62" s="12"/>
      <c r="F62" s="13" t="s">
        <v>42</v>
      </c>
      <c r="G62" s="14"/>
    </row>
    <row r="63" spans="1:7" ht="30" customHeight="1" x14ac:dyDescent="0.25">
      <c r="A63" s="92"/>
      <c r="B63" s="93"/>
      <c r="C63" s="93"/>
      <c r="D63" s="93"/>
      <c r="E63" s="93"/>
      <c r="F63" s="93"/>
      <c r="G63" s="94"/>
    </row>
    <row r="64" spans="1:7" ht="30" customHeight="1" thickBot="1" x14ac:dyDescent="0.3">
      <c r="A64" s="95"/>
      <c r="B64" s="96"/>
      <c r="C64" s="96"/>
      <c r="D64" s="96"/>
      <c r="E64" s="96"/>
      <c r="F64" s="96"/>
      <c r="G64" s="97"/>
    </row>
    <row r="65" spans="1:7" ht="24.95" customHeight="1" thickBot="1" x14ac:dyDescent="0.3"/>
    <row r="66" spans="1:7" ht="30" customHeight="1" thickBot="1" x14ac:dyDescent="0.35">
      <c r="A66" s="4"/>
      <c r="B66" s="5"/>
      <c r="C66" s="12"/>
      <c r="F66" s="13" t="s">
        <v>42</v>
      </c>
      <c r="G66" s="14"/>
    </row>
    <row r="67" spans="1:7" ht="30" customHeight="1" x14ac:dyDescent="0.25">
      <c r="A67" s="92"/>
      <c r="B67" s="93"/>
      <c r="C67" s="93"/>
      <c r="D67" s="93"/>
      <c r="E67" s="93"/>
      <c r="F67" s="93"/>
      <c r="G67" s="94"/>
    </row>
    <row r="68" spans="1:7" ht="30" customHeight="1" thickBot="1" x14ac:dyDescent="0.3">
      <c r="A68" s="95"/>
      <c r="B68" s="96"/>
      <c r="C68" s="96"/>
      <c r="D68" s="96"/>
      <c r="E68" s="96"/>
      <c r="F68" s="96"/>
      <c r="G68" s="97"/>
    </row>
    <row r="69" spans="1:7" ht="30" customHeight="1" x14ac:dyDescent="0.35">
      <c r="A69" s="15" t="s">
        <v>76</v>
      </c>
      <c r="B69" s="15" t="s">
        <v>41</v>
      </c>
      <c r="C69" s="98" t="s">
        <v>104</v>
      </c>
      <c r="D69" s="98"/>
      <c r="E69" s="98"/>
      <c r="F69" s="98"/>
    </row>
    <row r="70" spans="1:7" ht="30" customHeight="1" thickBot="1" x14ac:dyDescent="0.4">
      <c r="A70" s="15"/>
      <c r="B70" s="15"/>
      <c r="C70" s="98"/>
      <c r="D70" s="98"/>
      <c r="E70" s="98"/>
      <c r="F70" s="98"/>
    </row>
    <row r="71" spans="1:7" ht="30" customHeight="1" thickBot="1" x14ac:dyDescent="0.35">
      <c r="A71" s="4"/>
      <c r="B71" s="5"/>
      <c r="C71" s="12"/>
      <c r="F71" s="13" t="s">
        <v>42</v>
      </c>
      <c r="G71" s="14"/>
    </row>
    <row r="72" spans="1:7" ht="30" customHeight="1" x14ac:dyDescent="0.25">
      <c r="A72" s="92"/>
      <c r="B72" s="93"/>
      <c r="C72" s="93"/>
      <c r="D72" s="93"/>
      <c r="E72" s="93"/>
      <c r="F72" s="93"/>
      <c r="G72" s="94"/>
    </row>
    <row r="73" spans="1:7" ht="30" customHeight="1" thickBot="1" x14ac:dyDescent="0.3">
      <c r="A73" s="95"/>
      <c r="B73" s="96"/>
      <c r="C73" s="96"/>
      <c r="D73" s="96"/>
      <c r="E73" s="96"/>
      <c r="F73" s="96"/>
      <c r="G73" s="97"/>
    </row>
    <row r="74" spans="1:7" ht="30" customHeight="1" thickBot="1" x14ac:dyDescent="0.3"/>
    <row r="75" spans="1:7" ht="30" customHeight="1" thickBot="1" x14ac:dyDescent="0.35">
      <c r="A75" s="4"/>
      <c r="B75" s="5"/>
      <c r="C75" s="12"/>
      <c r="F75" s="13" t="s">
        <v>42</v>
      </c>
      <c r="G75" s="14"/>
    </row>
    <row r="76" spans="1:7" ht="30" customHeight="1" x14ac:dyDescent="0.25">
      <c r="A76" s="92"/>
      <c r="B76" s="93"/>
      <c r="C76" s="93"/>
      <c r="D76" s="93"/>
      <c r="E76" s="93"/>
      <c r="F76" s="93"/>
      <c r="G76" s="94"/>
    </row>
    <row r="77" spans="1:7" ht="30" customHeight="1" thickBot="1" x14ac:dyDescent="0.3">
      <c r="A77" s="95"/>
      <c r="B77" s="96"/>
      <c r="C77" s="96"/>
      <c r="D77" s="96"/>
      <c r="E77" s="96"/>
      <c r="F77" s="96"/>
      <c r="G77" s="97"/>
    </row>
    <row r="78" spans="1:7" ht="30" customHeight="1" thickBot="1" x14ac:dyDescent="0.3"/>
    <row r="79" spans="1:7" ht="30" customHeight="1" thickBot="1" x14ac:dyDescent="0.35">
      <c r="A79" s="4"/>
      <c r="B79" s="5"/>
      <c r="C79" s="12"/>
      <c r="F79" s="13" t="s">
        <v>42</v>
      </c>
      <c r="G79" s="14"/>
    </row>
    <row r="80" spans="1:7" ht="30" customHeight="1" x14ac:dyDescent="0.25">
      <c r="A80" s="92"/>
      <c r="B80" s="93"/>
      <c r="C80" s="93"/>
      <c r="D80" s="93"/>
      <c r="E80" s="93"/>
      <c r="F80" s="93"/>
      <c r="G80" s="94"/>
    </row>
    <row r="81" spans="1:7" ht="30" customHeight="1" thickBot="1" x14ac:dyDescent="0.3">
      <c r="A81" s="95"/>
      <c r="B81" s="96"/>
      <c r="C81" s="96"/>
      <c r="D81" s="96"/>
      <c r="E81" s="96"/>
      <c r="F81" s="96"/>
      <c r="G81" s="97"/>
    </row>
    <row r="82" spans="1:7" ht="30" customHeight="1" thickBot="1" x14ac:dyDescent="0.3"/>
    <row r="83" spans="1:7" ht="30" customHeight="1" thickBot="1" x14ac:dyDescent="0.35">
      <c r="A83" s="4"/>
      <c r="B83" s="5"/>
      <c r="C83" s="12"/>
      <c r="F83" s="13" t="s">
        <v>42</v>
      </c>
      <c r="G83" s="14"/>
    </row>
    <row r="84" spans="1:7" ht="30" customHeight="1" x14ac:dyDescent="0.25">
      <c r="A84" s="92"/>
      <c r="B84" s="93"/>
      <c r="C84" s="93"/>
      <c r="D84" s="93"/>
      <c r="E84" s="93"/>
      <c r="F84" s="93"/>
      <c r="G84" s="94"/>
    </row>
    <row r="85" spans="1:7" ht="30" customHeight="1" thickBot="1" x14ac:dyDescent="0.3">
      <c r="A85" s="95"/>
      <c r="B85" s="96"/>
      <c r="C85" s="96"/>
      <c r="D85" s="96"/>
      <c r="E85" s="96"/>
      <c r="F85" s="96"/>
      <c r="G85" s="97"/>
    </row>
  </sheetData>
  <mergeCells count="25">
    <mergeCell ref="C69:F70"/>
    <mergeCell ref="A72:G73"/>
    <mergeCell ref="A76:G77"/>
    <mergeCell ref="A80:G81"/>
    <mergeCell ref="A84:G85"/>
    <mergeCell ref="A67:G68"/>
    <mergeCell ref="A46:G47"/>
    <mergeCell ref="A50:G51"/>
    <mergeCell ref="C52:F53"/>
    <mergeCell ref="A55:G56"/>
    <mergeCell ref="A59:G60"/>
    <mergeCell ref="A63:G64"/>
    <mergeCell ref="A42:G43"/>
    <mergeCell ref="C1:F2"/>
    <mergeCell ref="A8:G9"/>
    <mergeCell ref="A12:G13"/>
    <mergeCell ref="A4:G5"/>
    <mergeCell ref="A16:G17"/>
    <mergeCell ref="C18:F19"/>
    <mergeCell ref="A21:G22"/>
    <mergeCell ref="A25:G26"/>
    <mergeCell ref="A29:G30"/>
    <mergeCell ref="A33:G34"/>
    <mergeCell ref="C35:F36"/>
    <mergeCell ref="A38:G39"/>
  </mergeCells>
  <pageMargins left="0.7" right="0.7" top="0.78740157499999996" bottom="0.78740157499999996" header="0.3" footer="0.3"/>
  <pageSetup paperSize="9" orientation="landscape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F47C5-1117-465D-95EE-0159CD88E6B0}">
  <dimension ref="A1:G29"/>
  <sheetViews>
    <sheetView workbookViewId="0">
      <selection activeCell="H13" sqref="H13"/>
    </sheetView>
  </sheetViews>
  <sheetFormatPr baseColWidth="10" defaultRowHeight="30" customHeight="1" x14ac:dyDescent="0.25"/>
  <cols>
    <col min="1" max="2" width="21.7109375" customWidth="1"/>
  </cols>
  <sheetData>
    <row r="1" spans="1:7" ht="30" customHeight="1" thickBot="1" x14ac:dyDescent="0.35">
      <c r="A1" s="4" t="str">
        <f>Teams!A1</f>
        <v>Teamname 1</v>
      </c>
      <c r="B1" s="5"/>
      <c r="C1" s="12"/>
      <c r="D1" s="12"/>
      <c r="E1" s="12"/>
      <c r="F1" s="13" t="s">
        <v>42</v>
      </c>
      <c r="G1" s="14"/>
    </row>
    <row r="2" spans="1:7" ht="30" customHeight="1" thickBot="1" x14ac:dyDescent="0.3"/>
    <row r="3" spans="1:7" ht="30" customHeight="1" thickBot="1" x14ac:dyDescent="0.35">
      <c r="A3" s="4" t="str">
        <f>Teams!A17</f>
        <v>Teamname 2</v>
      </c>
      <c r="B3" s="5"/>
      <c r="C3" s="12"/>
      <c r="D3" s="12"/>
      <c r="E3" s="12"/>
      <c r="F3" s="13" t="s">
        <v>42</v>
      </c>
      <c r="G3" s="14"/>
    </row>
    <row r="4" spans="1:7" ht="30" customHeight="1" thickBot="1" x14ac:dyDescent="0.3"/>
    <row r="5" spans="1:7" ht="30" customHeight="1" thickBot="1" x14ac:dyDescent="0.35">
      <c r="A5" s="4" t="str">
        <f>Teams!A33</f>
        <v>Teamname 3</v>
      </c>
      <c r="B5" s="5"/>
      <c r="C5" s="12"/>
      <c r="D5" s="12"/>
      <c r="E5" s="12"/>
      <c r="F5" s="13" t="s">
        <v>42</v>
      </c>
      <c r="G5" s="14"/>
    </row>
    <row r="6" spans="1:7" ht="30" customHeight="1" thickBot="1" x14ac:dyDescent="0.3"/>
    <row r="7" spans="1:7" ht="30" customHeight="1" thickBot="1" x14ac:dyDescent="0.35">
      <c r="A7" s="4" t="str">
        <f>Teams!A49</f>
        <v>Teamname 4</v>
      </c>
      <c r="B7" s="5"/>
      <c r="C7" s="12"/>
      <c r="D7" s="12"/>
      <c r="E7" s="12"/>
      <c r="F7" s="13" t="s">
        <v>42</v>
      </c>
      <c r="G7" s="14"/>
    </row>
    <row r="8" spans="1:7" ht="30" customHeight="1" thickBot="1" x14ac:dyDescent="0.4">
      <c r="A8" s="15"/>
      <c r="B8" s="15"/>
      <c r="C8" s="99"/>
      <c r="D8" s="99"/>
      <c r="E8" s="99"/>
      <c r="F8" s="99"/>
    </row>
    <row r="9" spans="1:7" ht="30" customHeight="1" thickBot="1" x14ac:dyDescent="0.35">
      <c r="A9" s="4" t="str">
        <f>Teams!A65</f>
        <v>Teamname 5</v>
      </c>
      <c r="B9" s="5"/>
      <c r="C9" s="12"/>
      <c r="D9" s="12"/>
      <c r="E9" s="12"/>
      <c r="F9" s="13" t="s">
        <v>42</v>
      </c>
      <c r="G9" s="14"/>
    </row>
    <row r="10" spans="1:7" ht="30" customHeight="1" thickBot="1" x14ac:dyDescent="0.3"/>
    <row r="11" spans="1:7" ht="30" customHeight="1" thickBot="1" x14ac:dyDescent="0.35">
      <c r="A11" s="4" t="str">
        <f>Teams!A81</f>
        <v>Teamname 6</v>
      </c>
      <c r="B11" s="5"/>
      <c r="C11" s="12"/>
      <c r="D11" s="12"/>
      <c r="E11" s="12"/>
      <c r="F11" s="13" t="s">
        <v>42</v>
      </c>
      <c r="G11" s="14"/>
    </row>
    <row r="12" spans="1:7" ht="30" customHeight="1" thickBot="1" x14ac:dyDescent="0.3"/>
    <row r="13" spans="1:7" ht="30" customHeight="1" thickBot="1" x14ac:dyDescent="0.35">
      <c r="A13" s="4" t="str">
        <f>Teams!A97</f>
        <v>Teamname 7</v>
      </c>
      <c r="B13" s="5"/>
      <c r="C13" s="12"/>
      <c r="D13" s="12"/>
      <c r="E13" s="12"/>
      <c r="F13" s="13" t="s">
        <v>42</v>
      </c>
      <c r="G13" s="14"/>
    </row>
    <row r="14" spans="1:7" ht="30" customHeight="1" thickBot="1" x14ac:dyDescent="0.3"/>
    <row r="15" spans="1:7" ht="30" customHeight="1" thickBot="1" x14ac:dyDescent="0.35">
      <c r="A15" s="4" t="str">
        <f>Teams!A113</f>
        <v>Teamname 8</v>
      </c>
      <c r="B15" s="5"/>
      <c r="C15" s="12"/>
      <c r="D15" s="12"/>
      <c r="E15" s="12"/>
      <c r="F15" s="13" t="s">
        <v>42</v>
      </c>
      <c r="G15" s="14"/>
    </row>
    <row r="16" spans="1:7" ht="30" customHeight="1" thickBot="1" x14ac:dyDescent="0.4">
      <c r="A16" s="15"/>
      <c r="B16" s="15"/>
    </row>
    <row r="17" spans="1:7" ht="30" customHeight="1" thickBot="1" x14ac:dyDescent="0.35">
      <c r="A17" s="4" t="str">
        <f>Teams!A129</f>
        <v>Teamname 9</v>
      </c>
      <c r="B17" s="5"/>
      <c r="C17" s="12"/>
      <c r="D17" s="12"/>
      <c r="E17" s="12"/>
      <c r="F17" s="13" t="s">
        <v>42</v>
      </c>
      <c r="G17" s="14"/>
    </row>
    <row r="18" spans="1:7" ht="30" customHeight="1" thickBot="1" x14ac:dyDescent="0.3"/>
    <row r="19" spans="1:7" ht="30" customHeight="1" thickBot="1" x14ac:dyDescent="0.35">
      <c r="A19" s="4" t="str">
        <f>Teams!A145</f>
        <v>Teamname 10</v>
      </c>
      <c r="B19" s="5"/>
      <c r="C19" s="12"/>
      <c r="D19" s="12"/>
      <c r="E19" s="12"/>
      <c r="F19" s="13" t="s">
        <v>42</v>
      </c>
      <c r="G19" s="14"/>
    </row>
    <row r="20" spans="1:7" ht="30" customHeight="1" thickBot="1" x14ac:dyDescent="0.35">
      <c r="F20" s="38"/>
    </row>
    <row r="21" spans="1:7" ht="30" customHeight="1" thickBot="1" x14ac:dyDescent="0.35">
      <c r="A21" s="4" t="str">
        <f>Teams!A161</f>
        <v>Teamname 11</v>
      </c>
      <c r="B21" s="5"/>
      <c r="C21" s="12"/>
      <c r="D21" s="12"/>
      <c r="E21" s="12"/>
      <c r="F21" s="13" t="s">
        <v>42</v>
      </c>
      <c r="G21" s="14"/>
    </row>
    <row r="22" spans="1:7" ht="30" customHeight="1" thickBot="1" x14ac:dyDescent="0.3"/>
    <row r="23" spans="1:7" ht="30" customHeight="1" thickBot="1" x14ac:dyDescent="0.35">
      <c r="A23" s="4" t="str">
        <f>Teams!A177</f>
        <v>Teamname 12</v>
      </c>
      <c r="B23" s="5"/>
      <c r="C23" s="12"/>
      <c r="D23" s="12"/>
      <c r="E23" s="12"/>
      <c r="F23" s="13" t="s">
        <v>42</v>
      </c>
      <c r="G23" s="14"/>
    </row>
    <row r="24" spans="1:7" ht="30" customHeight="1" thickBot="1" x14ac:dyDescent="0.4">
      <c r="A24" s="15"/>
      <c r="B24" s="15"/>
      <c r="C24" s="99"/>
      <c r="D24" s="99"/>
      <c r="E24" s="99"/>
      <c r="F24" s="99"/>
    </row>
    <row r="25" spans="1:7" ht="30" customHeight="1" thickBot="1" x14ac:dyDescent="0.35">
      <c r="A25" s="4" t="str">
        <f>Teams!A193</f>
        <v>Teamname 13</v>
      </c>
      <c r="B25" s="5"/>
      <c r="C25" s="12"/>
      <c r="D25" s="12"/>
      <c r="E25" s="12"/>
      <c r="F25" s="13" t="s">
        <v>42</v>
      </c>
      <c r="G25" s="14"/>
    </row>
    <row r="26" spans="1:7" ht="30" customHeight="1" thickBot="1" x14ac:dyDescent="0.3"/>
    <row r="27" spans="1:7" ht="30" customHeight="1" thickBot="1" x14ac:dyDescent="0.35">
      <c r="A27" s="4" t="str">
        <f>Teams!A209</f>
        <v>Teamname 14</v>
      </c>
      <c r="B27" s="5"/>
      <c r="C27" s="12"/>
      <c r="D27" s="12"/>
      <c r="E27" s="12"/>
      <c r="F27" s="13" t="s">
        <v>42</v>
      </c>
      <c r="G27" s="14"/>
    </row>
    <row r="28" spans="1:7" ht="30" customHeight="1" thickBot="1" x14ac:dyDescent="0.3"/>
    <row r="29" spans="1:7" ht="30" customHeight="1" thickBot="1" x14ac:dyDescent="0.35">
      <c r="A29" s="4" t="str">
        <f>Teams!A225</f>
        <v>Teamname 15</v>
      </c>
      <c r="B29" s="5"/>
      <c r="C29" s="12"/>
      <c r="D29" s="12"/>
      <c r="E29" s="12"/>
      <c r="F29" s="13" t="s">
        <v>42</v>
      </c>
      <c r="G29" s="14"/>
    </row>
  </sheetData>
  <mergeCells count="2">
    <mergeCell ref="C24:F24"/>
    <mergeCell ref="C8:F8"/>
  </mergeCells>
  <pageMargins left="0.7" right="0.7" top="0.78740157499999996" bottom="0.78740157499999996" header="0.3" footer="0.3"/>
  <pageSetup paperSize="9" orientation="landscape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827F5A6-AE9F-405A-95E0-D9CCDEF60FB6}">
  <dimension ref="A1:E237"/>
  <sheetViews>
    <sheetView topLeftCell="A211" workbookViewId="0">
      <selection activeCell="E226" sqref="E226"/>
    </sheetView>
  </sheetViews>
  <sheetFormatPr baseColWidth="10" defaultRowHeight="30" customHeight="1" x14ac:dyDescent="0.25"/>
  <cols>
    <col min="1" max="2" width="21.7109375" customWidth="1"/>
    <col min="3" max="5" width="12.7109375" customWidth="1"/>
  </cols>
  <sheetData>
    <row r="1" spans="1:5" ht="30" customHeight="1" thickBot="1" x14ac:dyDescent="0.35">
      <c r="A1" s="4" t="str">
        <f>Teams!A1</f>
        <v>Teamname 1</v>
      </c>
      <c r="B1" s="56" t="s">
        <v>105</v>
      </c>
      <c r="C1" s="85" t="s">
        <v>107</v>
      </c>
      <c r="D1" s="85"/>
      <c r="E1" s="51" t="e">
        <f>SUM(SMALL(E3:E13,1),SMALL(E3:E13,2),SMALL(E3:E13,3),SMALL(E3:E13,4),SMALL(E3:E13,5),SMALL(E3:E13,6))</f>
        <v>#N/A</v>
      </c>
    </row>
    <row r="2" spans="1:5" ht="30" customHeight="1" thickBot="1" x14ac:dyDescent="0.35">
      <c r="A2" s="4" t="s">
        <v>1</v>
      </c>
      <c r="B2" s="4" t="s">
        <v>0</v>
      </c>
      <c r="C2" s="102" t="s">
        <v>106</v>
      </c>
      <c r="D2" s="103"/>
      <c r="E2" s="7" t="s">
        <v>114</v>
      </c>
    </row>
    <row r="3" spans="1:5" ht="30" customHeight="1" thickBot="1" x14ac:dyDescent="0.3">
      <c r="A3" s="8" t="str">
        <f>Teams!A3</f>
        <v>Vorname 1</v>
      </c>
      <c r="B3" s="8" t="str">
        <f>Teams!B3</f>
        <v>Name 1</v>
      </c>
      <c r="C3" s="100"/>
      <c r="D3" s="101"/>
      <c r="E3" s="21" t="e">
        <f>_xlfn.RANK.EQ(C3,C$3:D$237,0)</f>
        <v>#N/A</v>
      </c>
    </row>
    <row r="4" spans="1:5" ht="30" customHeight="1" thickBot="1" x14ac:dyDescent="0.3">
      <c r="A4" s="8" t="str">
        <f>Teams!A4</f>
        <v>Vorname 2</v>
      </c>
      <c r="B4" s="8" t="str">
        <f>Teams!B4</f>
        <v>Name 2</v>
      </c>
      <c r="C4" s="100"/>
      <c r="D4" s="101"/>
      <c r="E4" s="21" t="e">
        <f t="shared" ref="E4:E13" si="0">_xlfn.RANK.EQ(C4,C$3:D$237,0)</f>
        <v>#N/A</v>
      </c>
    </row>
    <row r="5" spans="1:5" ht="30" customHeight="1" thickBot="1" x14ac:dyDescent="0.3">
      <c r="A5" s="8" t="str">
        <f>Teams!A5</f>
        <v>Vorname 3</v>
      </c>
      <c r="B5" s="8" t="str">
        <f>Teams!B5</f>
        <v>Name 3</v>
      </c>
      <c r="C5" s="100"/>
      <c r="D5" s="101"/>
      <c r="E5" s="21" t="e">
        <f t="shared" si="0"/>
        <v>#N/A</v>
      </c>
    </row>
    <row r="6" spans="1:5" ht="30" customHeight="1" thickBot="1" x14ac:dyDescent="0.3">
      <c r="A6" s="8" t="str">
        <f>Teams!A6</f>
        <v>Vorname 4</v>
      </c>
      <c r="B6" s="8" t="str">
        <f>Teams!B6</f>
        <v>Name 4</v>
      </c>
      <c r="C6" s="100"/>
      <c r="D6" s="101"/>
      <c r="E6" s="21" t="e">
        <f t="shared" si="0"/>
        <v>#N/A</v>
      </c>
    </row>
    <row r="7" spans="1:5" ht="30" customHeight="1" thickBot="1" x14ac:dyDescent="0.3">
      <c r="A7" s="8" t="str">
        <f>Teams!A7</f>
        <v>Vorname 5</v>
      </c>
      <c r="B7" s="8" t="str">
        <f>Teams!B7</f>
        <v>Name 5</v>
      </c>
      <c r="C7" s="100"/>
      <c r="D7" s="101"/>
      <c r="E7" s="21" t="e">
        <f t="shared" si="0"/>
        <v>#N/A</v>
      </c>
    </row>
    <row r="8" spans="1:5" ht="30" customHeight="1" thickBot="1" x14ac:dyDescent="0.3">
      <c r="A8" s="8" t="str">
        <f>Teams!A8</f>
        <v>Vorname 6</v>
      </c>
      <c r="B8" s="8" t="str">
        <f>Teams!B8</f>
        <v>Name 6</v>
      </c>
      <c r="C8" s="100"/>
      <c r="D8" s="101"/>
      <c r="E8" s="21" t="e">
        <f t="shared" si="0"/>
        <v>#N/A</v>
      </c>
    </row>
    <row r="9" spans="1:5" ht="30" customHeight="1" thickBot="1" x14ac:dyDescent="0.3">
      <c r="A9" s="8" t="str">
        <f>Teams!A9</f>
        <v>Vorname 7</v>
      </c>
      <c r="B9" s="8" t="str">
        <f>Teams!B9</f>
        <v>Name 7</v>
      </c>
      <c r="C9" s="100"/>
      <c r="D9" s="101"/>
      <c r="E9" s="21" t="e">
        <f t="shared" si="0"/>
        <v>#N/A</v>
      </c>
    </row>
    <row r="10" spans="1:5" ht="30" customHeight="1" thickBot="1" x14ac:dyDescent="0.3">
      <c r="A10" s="8" t="str">
        <f>Teams!A10</f>
        <v>Vorname 8</v>
      </c>
      <c r="B10" s="8" t="str">
        <f>Teams!B10</f>
        <v>Name 8</v>
      </c>
      <c r="C10" s="100"/>
      <c r="D10" s="101"/>
      <c r="E10" s="21" t="e">
        <f t="shared" si="0"/>
        <v>#N/A</v>
      </c>
    </row>
    <row r="11" spans="1:5" ht="30" customHeight="1" thickBot="1" x14ac:dyDescent="0.3">
      <c r="A11" s="8" t="str">
        <f>Teams!A11</f>
        <v>Vorname 9</v>
      </c>
      <c r="B11" s="8" t="str">
        <f>Teams!B11</f>
        <v>Name 9</v>
      </c>
      <c r="C11" s="100"/>
      <c r="D11" s="101"/>
      <c r="E11" s="21" t="e">
        <f t="shared" si="0"/>
        <v>#N/A</v>
      </c>
    </row>
    <row r="12" spans="1:5" ht="30" customHeight="1" thickBot="1" x14ac:dyDescent="0.3">
      <c r="A12" s="8" t="str">
        <f>Teams!A12</f>
        <v>Vorname 10</v>
      </c>
      <c r="B12" s="8" t="str">
        <f>Teams!B12</f>
        <v>Name 10</v>
      </c>
      <c r="C12" s="100"/>
      <c r="D12" s="101"/>
      <c r="E12" s="21" t="e">
        <f t="shared" si="0"/>
        <v>#N/A</v>
      </c>
    </row>
    <row r="13" spans="1:5" ht="30" customHeight="1" thickBot="1" x14ac:dyDescent="0.3">
      <c r="A13" s="8" t="str">
        <f>Teams!A13</f>
        <v>Vorname 11</v>
      </c>
      <c r="B13" s="8" t="str">
        <f>Teams!B13</f>
        <v>Name 11</v>
      </c>
      <c r="C13" s="100"/>
      <c r="D13" s="101"/>
      <c r="E13" s="21" t="e">
        <f t="shared" si="0"/>
        <v>#N/A</v>
      </c>
    </row>
    <row r="16" spans="1:5" ht="30" customHeight="1" thickBot="1" x14ac:dyDescent="0.3"/>
    <row r="17" spans="1:5" ht="30" customHeight="1" thickBot="1" x14ac:dyDescent="0.35">
      <c r="A17" s="4" t="str">
        <f>Teams!A17</f>
        <v>Teamname 2</v>
      </c>
      <c r="B17" s="56" t="s">
        <v>105</v>
      </c>
      <c r="C17" s="85" t="s">
        <v>107</v>
      </c>
      <c r="D17" s="85"/>
      <c r="E17" s="51" t="e">
        <f>SUM(SMALL(E19:E29,1),SMALL(E19:E29,2),SMALL(E19:E29,3),SMALL(E19:E29,4),SMALL(E19:E29,5),SMALL(E19:E29,6))</f>
        <v>#N/A</v>
      </c>
    </row>
    <row r="18" spans="1:5" ht="30" customHeight="1" thickBot="1" x14ac:dyDescent="0.35">
      <c r="A18" s="4" t="s">
        <v>1</v>
      </c>
      <c r="B18" s="4" t="s">
        <v>0</v>
      </c>
      <c r="C18" s="102" t="s">
        <v>106</v>
      </c>
      <c r="D18" s="103"/>
      <c r="E18" s="7" t="s">
        <v>114</v>
      </c>
    </row>
    <row r="19" spans="1:5" ht="30" customHeight="1" thickBot="1" x14ac:dyDescent="0.3">
      <c r="A19" s="8" t="str">
        <f>Teams!A19</f>
        <v>Vorname 1</v>
      </c>
      <c r="B19" s="8" t="str">
        <f>Teams!B19</f>
        <v>Name 1</v>
      </c>
      <c r="C19" s="100"/>
      <c r="D19" s="101"/>
      <c r="E19" s="21" t="e">
        <f>_xlfn.RANK.EQ(C19,C$3:D$237,0)</f>
        <v>#N/A</v>
      </c>
    </row>
    <row r="20" spans="1:5" ht="30" customHeight="1" thickBot="1" x14ac:dyDescent="0.3">
      <c r="A20" s="8" t="str">
        <f>Teams!A20</f>
        <v>Vorname 2</v>
      </c>
      <c r="B20" s="8" t="str">
        <f>Teams!B20</f>
        <v>Name 2</v>
      </c>
      <c r="C20" s="100"/>
      <c r="D20" s="101"/>
      <c r="E20" s="21" t="e">
        <f t="shared" ref="E20:E29" si="1">_xlfn.RANK.EQ(C20,C$3:D$237,0)</f>
        <v>#N/A</v>
      </c>
    </row>
    <row r="21" spans="1:5" ht="30" customHeight="1" thickBot="1" x14ac:dyDescent="0.3">
      <c r="A21" s="8" t="str">
        <f>Teams!A21</f>
        <v>Vorname 3</v>
      </c>
      <c r="B21" s="8" t="str">
        <f>Teams!B21</f>
        <v>Name 3</v>
      </c>
      <c r="C21" s="100"/>
      <c r="D21" s="101"/>
      <c r="E21" s="21" t="e">
        <f t="shared" si="1"/>
        <v>#N/A</v>
      </c>
    </row>
    <row r="22" spans="1:5" ht="30" customHeight="1" thickBot="1" x14ac:dyDescent="0.3">
      <c r="A22" s="8" t="str">
        <f>Teams!A22</f>
        <v>Vorname 4</v>
      </c>
      <c r="B22" s="8" t="str">
        <f>Teams!B22</f>
        <v>Name 4</v>
      </c>
      <c r="C22" s="100"/>
      <c r="D22" s="101"/>
      <c r="E22" s="21" t="e">
        <f t="shared" si="1"/>
        <v>#N/A</v>
      </c>
    </row>
    <row r="23" spans="1:5" ht="30" customHeight="1" thickBot="1" x14ac:dyDescent="0.3">
      <c r="A23" s="8" t="str">
        <f>Teams!A23</f>
        <v>Vorname 5</v>
      </c>
      <c r="B23" s="8" t="str">
        <f>Teams!B23</f>
        <v>Name 5</v>
      </c>
      <c r="C23" s="100"/>
      <c r="D23" s="101"/>
      <c r="E23" s="21" t="e">
        <f t="shared" si="1"/>
        <v>#N/A</v>
      </c>
    </row>
    <row r="24" spans="1:5" ht="30" customHeight="1" thickBot="1" x14ac:dyDescent="0.3">
      <c r="A24" s="8" t="str">
        <f>Teams!A24</f>
        <v>Vorname 6</v>
      </c>
      <c r="B24" s="8" t="str">
        <f>Teams!B24</f>
        <v>Name 6</v>
      </c>
      <c r="C24" s="100"/>
      <c r="D24" s="101"/>
      <c r="E24" s="21" t="e">
        <f t="shared" si="1"/>
        <v>#N/A</v>
      </c>
    </row>
    <row r="25" spans="1:5" ht="30" customHeight="1" thickBot="1" x14ac:dyDescent="0.3">
      <c r="A25" s="8" t="str">
        <f>Teams!A25</f>
        <v>Vorname 7</v>
      </c>
      <c r="B25" s="8" t="str">
        <f>Teams!B25</f>
        <v>Name 7</v>
      </c>
      <c r="C25" s="100"/>
      <c r="D25" s="101"/>
      <c r="E25" s="21" t="e">
        <f t="shared" si="1"/>
        <v>#N/A</v>
      </c>
    </row>
    <row r="26" spans="1:5" ht="30" customHeight="1" thickBot="1" x14ac:dyDescent="0.3">
      <c r="A26" s="8" t="str">
        <f>Teams!A26</f>
        <v>Vorname 8</v>
      </c>
      <c r="B26" s="8" t="str">
        <f>Teams!B26</f>
        <v>Name 8</v>
      </c>
      <c r="C26" s="100"/>
      <c r="D26" s="101"/>
      <c r="E26" s="21" t="e">
        <f t="shared" si="1"/>
        <v>#N/A</v>
      </c>
    </row>
    <row r="27" spans="1:5" ht="30" customHeight="1" thickBot="1" x14ac:dyDescent="0.3">
      <c r="A27" s="8" t="str">
        <f>Teams!A27</f>
        <v>Vorname 9</v>
      </c>
      <c r="B27" s="8" t="str">
        <f>Teams!B27</f>
        <v>Name 9</v>
      </c>
      <c r="C27" s="100"/>
      <c r="D27" s="101"/>
      <c r="E27" s="21" t="e">
        <f t="shared" si="1"/>
        <v>#N/A</v>
      </c>
    </row>
    <row r="28" spans="1:5" ht="30" customHeight="1" thickBot="1" x14ac:dyDescent="0.3">
      <c r="A28" s="8" t="str">
        <f>Teams!A28</f>
        <v>Vorname 10</v>
      </c>
      <c r="B28" s="8" t="str">
        <f>Teams!B28</f>
        <v>Name 10</v>
      </c>
      <c r="C28" s="100"/>
      <c r="D28" s="101"/>
      <c r="E28" s="21" t="e">
        <f t="shared" si="1"/>
        <v>#N/A</v>
      </c>
    </row>
    <row r="29" spans="1:5" ht="30" customHeight="1" thickBot="1" x14ac:dyDescent="0.3">
      <c r="A29" s="8" t="str">
        <f>Teams!A29</f>
        <v>Vorname 11</v>
      </c>
      <c r="B29" s="8" t="str">
        <f>Teams!B29</f>
        <v>Name 11</v>
      </c>
      <c r="C29" s="100"/>
      <c r="D29" s="101"/>
      <c r="E29" s="21" t="e">
        <f t="shared" si="1"/>
        <v>#N/A</v>
      </c>
    </row>
    <row r="32" spans="1:5" ht="30" customHeight="1" thickBot="1" x14ac:dyDescent="0.3"/>
    <row r="33" spans="1:5" ht="30" customHeight="1" thickBot="1" x14ac:dyDescent="0.35">
      <c r="A33" s="4" t="str">
        <f>Teams!A33</f>
        <v>Teamname 3</v>
      </c>
      <c r="B33" s="56" t="s">
        <v>105</v>
      </c>
      <c r="C33" s="85" t="s">
        <v>107</v>
      </c>
      <c r="D33" s="85"/>
      <c r="E33" s="51" t="e">
        <f>SUM(SMALL(E35:E45,1),SMALL(E35:E45,2),SMALL(E35:E45,3),SMALL(E35:E45,4),SMALL(E35:E45,5),SMALL(E35:E45,6))</f>
        <v>#N/A</v>
      </c>
    </row>
    <row r="34" spans="1:5" ht="30" customHeight="1" thickBot="1" x14ac:dyDescent="0.35">
      <c r="A34" s="4" t="s">
        <v>1</v>
      </c>
      <c r="B34" s="4" t="s">
        <v>0</v>
      </c>
      <c r="C34" s="102" t="s">
        <v>106</v>
      </c>
      <c r="D34" s="103"/>
      <c r="E34" s="7" t="s">
        <v>114</v>
      </c>
    </row>
    <row r="35" spans="1:5" ht="30" customHeight="1" thickBot="1" x14ac:dyDescent="0.3">
      <c r="A35" s="8" t="str">
        <f>Teams!A35</f>
        <v>Vorname 1</v>
      </c>
      <c r="B35" s="8" t="str">
        <f>Teams!B35</f>
        <v>Name 1</v>
      </c>
      <c r="C35" s="100"/>
      <c r="D35" s="101"/>
      <c r="E35" s="21" t="e">
        <f>_xlfn.RANK.EQ(C35,C$3:D$237,0)</f>
        <v>#N/A</v>
      </c>
    </row>
    <row r="36" spans="1:5" ht="30" customHeight="1" thickBot="1" x14ac:dyDescent="0.3">
      <c r="A36" s="8" t="str">
        <f>Teams!A36</f>
        <v>Vorname 2</v>
      </c>
      <c r="B36" s="8" t="str">
        <f>Teams!B36</f>
        <v>Name 2</v>
      </c>
      <c r="C36" s="100"/>
      <c r="D36" s="101"/>
      <c r="E36" s="21" t="e">
        <f t="shared" ref="E36:E45" si="2">_xlfn.RANK.EQ(C36,C$3:D$237,0)</f>
        <v>#N/A</v>
      </c>
    </row>
    <row r="37" spans="1:5" ht="30" customHeight="1" thickBot="1" x14ac:dyDescent="0.3">
      <c r="A37" s="8" t="str">
        <f>Teams!A37</f>
        <v>Vorname 3</v>
      </c>
      <c r="B37" s="8" t="str">
        <f>Teams!B37</f>
        <v>Name 3</v>
      </c>
      <c r="C37" s="100"/>
      <c r="D37" s="101"/>
      <c r="E37" s="21" t="e">
        <f t="shared" si="2"/>
        <v>#N/A</v>
      </c>
    </row>
    <row r="38" spans="1:5" ht="30" customHeight="1" thickBot="1" x14ac:dyDescent="0.3">
      <c r="A38" s="8" t="str">
        <f>Teams!A38</f>
        <v>Vorname 4</v>
      </c>
      <c r="B38" s="8" t="str">
        <f>Teams!B38</f>
        <v>Name 4</v>
      </c>
      <c r="C38" s="100"/>
      <c r="D38" s="101"/>
      <c r="E38" s="21" t="e">
        <f t="shared" si="2"/>
        <v>#N/A</v>
      </c>
    </row>
    <row r="39" spans="1:5" ht="30" customHeight="1" thickBot="1" x14ac:dyDescent="0.3">
      <c r="A39" s="8" t="str">
        <f>Teams!A39</f>
        <v>Vorname 5</v>
      </c>
      <c r="B39" s="8" t="str">
        <f>Teams!B39</f>
        <v>Name 5</v>
      </c>
      <c r="C39" s="100"/>
      <c r="D39" s="101"/>
      <c r="E39" s="21" t="e">
        <f t="shared" si="2"/>
        <v>#N/A</v>
      </c>
    </row>
    <row r="40" spans="1:5" ht="30" customHeight="1" thickBot="1" x14ac:dyDescent="0.3">
      <c r="A40" s="8" t="str">
        <f>Teams!A40</f>
        <v>Vorname 6</v>
      </c>
      <c r="B40" s="8" t="str">
        <f>Teams!B40</f>
        <v>Name 6</v>
      </c>
      <c r="C40" s="100"/>
      <c r="D40" s="101"/>
      <c r="E40" s="21" t="e">
        <f t="shared" si="2"/>
        <v>#N/A</v>
      </c>
    </row>
    <row r="41" spans="1:5" ht="30" customHeight="1" thickBot="1" x14ac:dyDescent="0.3">
      <c r="A41" s="8" t="str">
        <f>Teams!A41</f>
        <v>Vorname 7</v>
      </c>
      <c r="B41" s="8" t="str">
        <f>Teams!B41</f>
        <v>Name 7</v>
      </c>
      <c r="C41" s="100"/>
      <c r="D41" s="101"/>
      <c r="E41" s="21" t="e">
        <f t="shared" si="2"/>
        <v>#N/A</v>
      </c>
    </row>
    <row r="42" spans="1:5" ht="30" customHeight="1" thickBot="1" x14ac:dyDescent="0.3">
      <c r="A42" s="8" t="str">
        <f>Teams!A42</f>
        <v>Vorname 8</v>
      </c>
      <c r="B42" s="8" t="str">
        <f>Teams!B42</f>
        <v>Name 8</v>
      </c>
      <c r="C42" s="100"/>
      <c r="D42" s="101"/>
      <c r="E42" s="21" t="e">
        <f t="shared" si="2"/>
        <v>#N/A</v>
      </c>
    </row>
    <row r="43" spans="1:5" ht="30" customHeight="1" thickBot="1" x14ac:dyDescent="0.3">
      <c r="A43" s="8" t="str">
        <f>Teams!A43</f>
        <v>Vorname 9</v>
      </c>
      <c r="B43" s="8" t="str">
        <f>Teams!B43</f>
        <v>Name 9</v>
      </c>
      <c r="C43" s="100"/>
      <c r="D43" s="101"/>
      <c r="E43" s="21" t="e">
        <f t="shared" si="2"/>
        <v>#N/A</v>
      </c>
    </row>
    <row r="44" spans="1:5" ht="30" customHeight="1" thickBot="1" x14ac:dyDescent="0.3">
      <c r="A44" s="8" t="str">
        <f>Teams!A44</f>
        <v>Vorname 10</v>
      </c>
      <c r="B44" s="8" t="str">
        <f>Teams!B44</f>
        <v>Name 10</v>
      </c>
      <c r="C44" s="100"/>
      <c r="D44" s="101"/>
      <c r="E44" s="21" t="e">
        <f t="shared" si="2"/>
        <v>#N/A</v>
      </c>
    </row>
    <row r="45" spans="1:5" ht="30" customHeight="1" thickBot="1" x14ac:dyDescent="0.3">
      <c r="A45" s="8" t="str">
        <f>Teams!A45</f>
        <v>Vorname 11</v>
      </c>
      <c r="B45" s="8" t="str">
        <f>Teams!B45</f>
        <v>Name 11</v>
      </c>
      <c r="C45" s="100"/>
      <c r="D45" s="101"/>
      <c r="E45" s="21" t="e">
        <f t="shared" si="2"/>
        <v>#N/A</v>
      </c>
    </row>
    <row r="48" spans="1:5" ht="30" customHeight="1" thickBot="1" x14ac:dyDescent="0.3"/>
    <row r="49" spans="1:5" ht="30" customHeight="1" thickBot="1" x14ac:dyDescent="0.35">
      <c r="A49" s="4" t="str">
        <f>Teams!A49</f>
        <v>Teamname 4</v>
      </c>
      <c r="B49" s="56" t="s">
        <v>105</v>
      </c>
      <c r="C49" s="85" t="s">
        <v>107</v>
      </c>
      <c r="D49" s="85"/>
      <c r="E49" s="51" t="e">
        <f>SUM(SMALL(E51:E61,1),SMALL(E51:E61,2),SMALL(E51:E61,3),SMALL(E51:E61,4),SMALL(E51:E61,5),SMALL(E51:E61,6))</f>
        <v>#N/A</v>
      </c>
    </row>
    <row r="50" spans="1:5" ht="30" customHeight="1" thickBot="1" x14ac:dyDescent="0.35">
      <c r="A50" s="4" t="s">
        <v>1</v>
      </c>
      <c r="B50" s="4" t="s">
        <v>0</v>
      </c>
      <c r="C50" s="102" t="s">
        <v>106</v>
      </c>
      <c r="D50" s="103"/>
      <c r="E50" s="7" t="s">
        <v>114</v>
      </c>
    </row>
    <row r="51" spans="1:5" ht="30" customHeight="1" thickBot="1" x14ac:dyDescent="0.3">
      <c r="A51" s="8" t="str">
        <f>Teams!A51</f>
        <v>Vorname 1</v>
      </c>
      <c r="B51" s="8" t="str">
        <f>Teams!B51</f>
        <v>Name 1</v>
      </c>
      <c r="C51" s="100"/>
      <c r="D51" s="101"/>
      <c r="E51" s="21" t="e">
        <f>_xlfn.RANK.EQ(C51,C$3:D$237,0)</f>
        <v>#N/A</v>
      </c>
    </row>
    <row r="52" spans="1:5" ht="30" customHeight="1" thickBot="1" x14ac:dyDescent="0.3">
      <c r="A52" s="8" t="str">
        <f>Teams!A52</f>
        <v>Vorname 2</v>
      </c>
      <c r="B52" s="8" t="str">
        <f>Teams!B52</f>
        <v>Name 2</v>
      </c>
      <c r="C52" s="100"/>
      <c r="D52" s="101"/>
      <c r="E52" s="21" t="e">
        <f t="shared" ref="E52:E61" si="3">_xlfn.RANK.EQ(C52,C$3:D$237,0)</f>
        <v>#N/A</v>
      </c>
    </row>
    <row r="53" spans="1:5" ht="30" customHeight="1" thickBot="1" x14ac:dyDescent="0.3">
      <c r="A53" s="8" t="str">
        <f>Teams!A53</f>
        <v>Vorname 3</v>
      </c>
      <c r="B53" s="8" t="str">
        <f>Teams!B53</f>
        <v>Name 3</v>
      </c>
      <c r="C53" s="100"/>
      <c r="D53" s="101"/>
      <c r="E53" s="21" t="e">
        <f t="shared" si="3"/>
        <v>#N/A</v>
      </c>
    </row>
    <row r="54" spans="1:5" ht="30" customHeight="1" thickBot="1" x14ac:dyDescent="0.3">
      <c r="A54" s="8" t="str">
        <f>Teams!A54</f>
        <v>Vorname 4</v>
      </c>
      <c r="B54" s="8" t="str">
        <f>Teams!B54</f>
        <v>Name 4</v>
      </c>
      <c r="C54" s="100"/>
      <c r="D54" s="101"/>
      <c r="E54" s="21" t="e">
        <f t="shared" si="3"/>
        <v>#N/A</v>
      </c>
    </row>
    <row r="55" spans="1:5" ht="30" customHeight="1" thickBot="1" x14ac:dyDescent="0.3">
      <c r="A55" s="8" t="str">
        <f>Teams!A55</f>
        <v>Vorname 5</v>
      </c>
      <c r="B55" s="8" t="str">
        <f>Teams!B55</f>
        <v>Name 5</v>
      </c>
      <c r="C55" s="100"/>
      <c r="D55" s="101"/>
      <c r="E55" s="21" t="e">
        <f t="shared" si="3"/>
        <v>#N/A</v>
      </c>
    </row>
    <row r="56" spans="1:5" ht="30" customHeight="1" thickBot="1" x14ac:dyDescent="0.3">
      <c r="A56" s="8" t="str">
        <f>Teams!A56</f>
        <v>Vorname 6</v>
      </c>
      <c r="B56" s="8" t="str">
        <f>Teams!B56</f>
        <v>Name 6</v>
      </c>
      <c r="C56" s="100"/>
      <c r="D56" s="101"/>
      <c r="E56" s="21" t="e">
        <f t="shared" si="3"/>
        <v>#N/A</v>
      </c>
    </row>
    <row r="57" spans="1:5" ht="30" customHeight="1" thickBot="1" x14ac:dyDescent="0.3">
      <c r="A57" s="8" t="str">
        <f>Teams!A57</f>
        <v>Vorname 7</v>
      </c>
      <c r="B57" s="8" t="str">
        <f>Teams!B57</f>
        <v>Name 7</v>
      </c>
      <c r="C57" s="100"/>
      <c r="D57" s="101"/>
      <c r="E57" s="21" t="e">
        <f t="shared" si="3"/>
        <v>#N/A</v>
      </c>
    </row>
    <row r="58" spans="1:5" ht="30" customHeight="1" thickBot="1" x14ac:dyDescent="0.3">
      <c r="A58" s="8" t="str">
        <f>Teams!A58</f>
        <v>Vorname 8</v>
      </c>
      <c r="B58" s="8" t="str">
        <f>Teams!B58</f>
        <v>Name 8</v>
      </c>
      <c r="C58" s="100"/>
      <c r="D58" s="101"/>
      <c r="E58" s="21" t="e">
        <f t="shared" si="3"/>
        <v>#N/A</v>
      </c>
    </row>
    <row r="59" spans="1:5" ht="30" customHeight="1" thickBot="1" x14ac:dyDescent="0.3">
      <c r="A59" s="8" t="str">
        <f>Teams!A59</f>
        <v>Vorname 9</v>
      </c>
      <c r="B59" s="8" t="str">
        <f>Teams!B59</f>
        <v>Name 9</v>
      </c>
      <c r="C59" s="100"/>
      <c r="D59" s="101"/>
      <c r="E59" s="21" t="e">
        <f t="shared" si="3"/>
        <v>#N/A</v>
      </c>
    </row>
    <row r="60" spans="1:5" ht="30" customHeight="1" thickBot="1" x14ac:dyDescent="0.3">
      <c r="A60" s="8" t="str">
        <f>Teams!A60</f>
        <v>Vorname 10</v>
      </c>
      <c r="B60" s="8" t="str">
        <f>Teams!B60</f>
        <v>Name 10</v>
      </c>
      <c r="C60" s="100"/>
      <c r="D60" s="101"/>
      <c r="E60" s="21" t="e">
        <f t="shared" si="3"/>
        <v>#N/A</v>
      </c>
    </row>
    <row r="61" spans="1:5" ht="30" customHeight="1" thickBot="1" x14ac:dyDescent="0.3">
      <c r="A61" s="8" t="str">
        <f>Teams!A61</f>
        <v>Vorname 11</v>
      </c>
      <c r="B61" s="8" t="str">
        <f>Teams!B61</f>
        <v>Name 11</v>
      </c>
      <c r="C61" s="100"/>
      <c r="D61" s="101"/>
      <c r="E61" s="21" t="e">
        <f t="shared" si="3"/>
        <v>#N/A</v>
      </c>
    </row>
    <row r="64" spans="1:5" ht="30" customHeight="1" thickBot="1" x14ac:dyDescent="0.3"/>
    <row r="65" spans="1:5" ht="30" customHeight="1" thickBot="1" x14ac:dyDescent="0.35">
      <c r="A65" s="4" t="str">
        <f>Teams!A65</f>
        <v>Teamname 5</v>
      </c>
      <c r="B65" s="56" t="s">
        <v>105</v>
      </c>
      <c r="C65" s="85" t="s">
        <v>107</v>
      </c>
      <c r="D65" s="85"/>
      <c r="E65" s="51" t="e">
        <f>SUM(SMALL(E67:E77,1),SMALL(E67:E77,2),SMALL(E67:E77,3),SMALL(E67:E77,4),SMALL(E67:E77,5),SMALL(E67:E77,6))</f>
        <v>#N/A</v>
      </c>
    </row>
    <row r="66" spans="1:5" ht="30" customHeight="1" thickBot="1" x14ac:dyDescent="0.35">
      <c r="A66" s="4" t="s">
        <v>1</v>
      </c>
      <c r="B66" s="4" t="s">
        <v>0</v>
      </c>
      <c r="C66" s="102" t="s">
        <v>106</v>
      </c>
      <c r="D66" s="103"/>
      <c r="E66" s="7" t="s">
        <v>114</v>
      </c>
    </row>
    <row r="67" spans="1:5" ht="30" customHeight="1" thickBot="1" x14ac:dyDescent="0.3">
      <c r="A67" s="8" t="str">
        <f>Teams!A67</f>
        <v>Vorname 1</v>
      </c>
      <c r="B67" s="8" t="str">
        <f>Teams!B67</f>
        <v>Name 1</v>
      </c>
      <c r="C67" s="100"/>
      <c r="D67" s="101"/>
      <c r="E67" s="21" t="e">
        <f>_xlfn.RANK.EQ(C67,C$3:D$237,0)</f>
        <v>#N/A</v>
      </c>
    </row>
    <row r="68" spans="1:5" ht="30" customHeight="1" thickBot="1" x14ac:dyDescent="0.3">
      <c r="A68" s="8" t="str">
        <f>Teams!A68</f>
        <v>Vorname 2</v>
      </c>
      <c r="B68" s="8" t="str">
        <f>Teams!B68</f>
        <v>Name 2</v>
      </c>
      <c r="C68" s="100"/>
      <c r="D68" s="101"/>
      <c r="E68" s="21" t="e">
        <f t="shared" ref="E68:E77" si="4">_xlfn.RANK.EQ(C68,C$3:D$237,0)</f>
        <v>#N/A</v>
      </c>
    </row>
    <row r="69" spans="1:5" ht="30" customHeight="1" thickBot="1" x14ac:dyDescent="0.3">
      <c r="A69" s="8" t="str">
        <f>Teams!A69</f>
        <v>Vorname 3</v>
      </c>
      <c r="B69" s="8" t="str">
        <f>Teams!B69</f>
        <v>Name 3</v>
      </c>
      <c r="C69" s="100"/>
      <c r="D69" s="101"/>
      <c r="E69" s="21" t="e">
        <f t="shared" si="4"/>
        <v>#N/A</v>
      </c>
    </row>
    <row r="70" spans="1:5" ht="30" customHeight="1" thickBot="1" x14ac:dyDescent="0.3">
      <c r="A70" s="8" t="str">
        <f>Teams!A70</f>
        <v>Vorname 4</v>
      </c>
      <c r="B70" s="8" t="str">
        <f>Teams!B70</f>
        <v>Name 4</v>
      </c>
      <c r="C70" s="100"/>
      <c r="D70" s="101"/>
      <c r="E70" s="21" t="e">
        <f t="shared" si="4"/>
        <v>#N/A</v>
      </c>
    </row>
    <row r="71" spans="1:5" ht="30" customHeight="1" thickBot="1" x14ac:dyDescent="0.3">
      <c r="A71" s="8" t="str">
        <f>Teams!A71</f>
        <v>Vorname 5</v>
      </c>
      <c r="B71" s="8" t="str">
        <f>Teams!B71</f>
        <v>Name 5</v>
      </c>
      <c r="C71" s="100"/>
      <c r="D71" s="101"/>
      <c r="E71" s="21" t="e">
        <f t="shared" si="4"/>
        <v>#N/A</v>
      </c>
    </row>
    <row r="72" spans="1:5" ht="30" customHeight="1" thickBot="1" x14ac:dyDescent="0.3">
      <c r="A72" s="8" t="str">
        <f>Teams!A72</f>
        <v>Vorname 6</v>
      </c>
      <c r="B72" s="8" t="str">
        <f>Teams!B72</f>
        <v>Name 6</v>
      </c>
      <c r="C72" s="100"/>
      <c r="D72" s="101"/>
      <c r="E72" s="21" t="e">
        <f t="shared" si="4"/>
        <v>#N/A</v>
      </c>
    </row>
    <row r="73" spans="1:5" ht="30" customHeight="1" thickBot="1" x14ac:dyDescent="0.3">
      <c r="A73" s="8" t="str">
        <f>Teams!A73</f>
        <v>Vorname 7</v>
      </c>
      <c r="B73" s="8" t="str">
        <f>Teams!B73</f>
        <v>Name 7</v>
      </c>
      <c r="C73" s="100"/>
      <c r="D73" s="101"/>
      <c r="E73" s="21" t="e">
        <f t="shared" si="4"/>
        <v>#N/A</v>
      </c>
    </row>
    <row r="74" spans="1:5" ht="30" customHeight="1" thickBot="1" x14ac:dyDescent="0.3">
      <c r="A74" s="8" t="str">
        <f>Teams!A74</f>
        <v>Vorname 8</v>
      </c>
      <c r="B74" s="8" t="str">
        <f>Teams!B74</f>
        <v>Name 8</v>
      </c>
      <c r="C74" s="100"/>
      <c r="D74" s="101"/>
      <c r="E74" s="21" t="e">
        <f t="shared" si="4"/>
        <v>#N/A</v>
      </c>
    </row>
    <row r="75" spans="1:5" ht="30" customHeight="1" thickBot="1" x14ac:dyDescent="0.3">
      <c r="A75" s="8" t="str">
        <f>Teams!A75</f>
        <v>Vorname 9</v>
      </c>
      <c r="B75" s="8" t="str">
        <f>Teams!B75</f>
        <v>Name 9</v>
      </c>
      <c r="C75" s="100"/>
      <c r="D75" s="101"/>
      <c r="E75" s="21" t="e">
        <f t="shared" si="4"/>
        <v>#N/A</v>
      </c>
    </row>
    <row r="76" spans="1:5" ht="30" customHeight="1" thickBot="1" x14ac:dyDescent="0.3">
      <c r="A76" s="8" t="str">
        <f>Teams!A76</f>
        <v>Vorname 10</v>
      </c>
      <c r="B76" s="8" t="str">
        <f>Teams!B76</f>
        <v>Name 10</v>
      </c>
      <c r="C76" s="100"/>
      <c r="D76" s="101"/>
      <c r="E76" s="21" t="e">
        <f t="shared" si="4"/>
        <v>#N/A</v>
      </c>
    </row>
    <row r="77" spans="1:5" ht="30" customHeight="1" thickBot="1" x14ac:dyDescent="0.3">
      <c r="A77" s="8" t="str">
        <f>Teams!A77</f>
        <v>Vorname 11</v>
      </c>
      <c r="B77" s="8" t="str">
        <f>Teams!B77</f>
        <v>Name 11</v>
      </c>
      <c r="C77" s="100"/>
      <c r="D77" s="101"/>
      <c r="E77" s="21" t="e">
        <f t="shared" si="4"/>
        <v>#N/A</v>
      </c>
    </row>
    <row r="80" spans="1:5" ht="30" customHeight="1" thickBot="1" x14ac:dyDescent="0.3"/>
    <row r="81" spans="1:5" ht="30" customHeight="1" thickBot="1" x14ac:dyDescent="0.35">
      <c r="A81" s="4" t="str">
        <f>Teams!A81</f>
        <v>Teamname 6</v>
      </c>
      <c r="B81" s="56" t="s">
        <v>105</v>
      </c>
      <c r="C81" s="85" t="s">
        <v>107</v>
      </c>
      <c r="D81" s="85"/>
      <c r="E81" s="51" t="e">
        <f>SUM(SMALL(E83:E93,1),SMALL(E83:E93,2),SMALL(E83:E93,3),SMALL(E83:E93,4),SMALL(E83:E93,5),SMALL(E83:E93,6))</f>
        <v>#N/A</v>
      </c>
    </row>
    <row r="82" spans="1:5" ht="30" customHeight="1" thickBot="1" x14ac:dyDescent="0.35">
      <c r="A82" s="4" t="s">
        <v>1</v>
      </c>
      <c r="B82" s="4" t="s">
        <v>0</v>
      </c>
      <c r="C82" s="102" t="s">
        <v>106</v>
      </c>
      <c r="D82" s="103"/>
      <c r="E82" s="7" t="s">
        <v>114</v>
      </c>
    </row>
    <row r="83" spans="1:5" ht="30" customHeight="1" thickBot="1" x14ac:dyDescent="0.3">
      <c r="A83" s="8" t="str">
        <f>Teams!A83</f>
        <v>Vorname 1</v>
      </c>
      <c r="B83" s="8" t="str">
        <f>Teams!B83</f>
        <v>Name 1</v>
      </c>
      <c r="C83" s="100"/>
      <c r="D83" s="101"/>
      <c r="E83" s="21" t="e">
        <f>_xlfn.RANK.EQ(C83,C$3:D$237,0)</f>
        <v>#N/A</v>
      </c>
    </row>
    <row r="84" spans="1:5" ht="30" customHeight="1" thickBot="1" x14ac:dyDescent="0.3">
      <c r="A84" s="8" t="str">
        <f>Teams!A84</f>
        <v>Vorname 2</v>
      </c>
      <c r="B84" s="8" t="str">
        <f>Teams!B84</f>
        <v>Name 2</v>
      </c>
      <c r="C84" s="100"/>
      <c r="D84" s="101"/>
      <c r="E84" s="21" t="e">
        <f t="shared" ref="E84:E93" si="5">_xlfn.RANK.EQ(C84,C$3:D$237,0)</f>
        <v>#N/A</v>
      </c>
    </row>
    <row r="85" spans="1:5" ht="30" customHeight="1" thickBot="1" x14ac:dyDescent="0.3">
      <c r="A85" s="8" t="str">
        <f>Teams!A85</f>
        <v>Vorname 3</v>
      </c>
      <c r="B85" s="8" t="str">
        <f>Teams!B85</f>
        <v>Name 3</v>
      </c>
      <c r="C85" s="100"/>
      <c r="D85" s="101"/>
      <c r="E85" s="21" t="e">
        <f t="shared" si="5"/>
        <v>#N/A</v>
      </c>
    </row>
    <row r="86" spans="1:5" ht="30" customHeight="1" thickBot="1" x14ac:dyDescent="0.3">
      <c r="A86" s="8" t="str">
        <f>Teams!A86</f>
        <v>Vorname 4</v>
      </c>
      <c r="B86" s="8" t="str">
        <f>Teams!B86</f>
        <v>Name 4</v>
      </c>
      <c r="C86" s="100"/>
      <c r="D86" s="101"/>
      <c r="E86" s="21" t="e">
        <f t="shared" si="5"/>
        <v>#N/A</v>
      </c>
    </row>
    <row r="87" spans="1:5" ht="30" customHeight="1" thickBot="1" x14ac:dyDescent="0.3">
      <c r="A87" s="8" t="str">
        <f>Teams!A87</f>
        <v>Vorname 5</v>
      </c>
      <c r="B87" s="8" t="str">
        <f>Teams!B87</f>
        <v>Name 5</v>
      </c>
      <c r="C87" s="100"/>
      <c r="D87" s="101"/>
      <c r="E87" s="21" t="e">
        <f t="shared" si="5"/>
        <v>#N/A</v>
      </c>
    </row>
    <row r="88" spans="1:5" ht="30" customHeight="1" thickBot="1" x14ac:dyDescent="0.3">
      <c r="A88" s="8" t="str">
        <f>Teams!A88</f>
        <v>Vorname 6</v>
      </c>
      <c r="B88" s="8" t="str">
        <f>Teams!B88</f>
        <v>Name 6</v>
      </c>
      <c r="C88" s="100"/>
      <c r="D88" s="101"/>
      <c r="E88" s="21" t="e">
        <f t="shared" si="5"/>
        <v>#N/A</v>
      </c>
    </row>
    <row r="89" spans="1:5" ht="30" customHeight="1" thickBot="1" x14ac:dyDescent="0.3">
      <c r="A89" s="8" t="str">
        <f>Teams!A89</f>
        <v>Vorname 7</v>
      </c>
      <c r="B89" s="8" t="str">
        <f>Teams!B89</f>
        <v>Name 7</v>
      </c>
      <c r="C89" s="100"/>
      <c r="D89" s="101"/>
      <c r="E89" s="21" t="e">
        <f t="shared" si="5"/>
        <v>#N/A</v>
      </c>
    </row>
    <row r="90" spans="1:5" ht="30" customHeight="1" thickBot="1" x14ac:dyDescent="0.3">
      <c r="A90" s="8" t="str">
        <f>Teams!A90</f>
        <v>Vorname 8</v>
      </c>
      <c r="B90" s="8" t="str">
        <f>Teams!B90</f>
        <v>Name 8</v>
      </c>
      <c r="C90" s="100"/>
      <c r="D90" s="101"/>
      <c r="E90" s="21" t="e">
        <f t="shared" si="5"/>
        <v>#N/A</v>
      </c>
    </row>
    <row r="91" spans="1:5" ht="30" customHeight="1" thickBot="1" x14ac:dyDescent="0.3">
      <c r="A91" s="8" t="str">
        <f>Teams!A91</f>
        <v>Vorname 9</v>
      </c>
      <c r="B91" s="8" t="str">
        <f>Teams!B91</f>
        <v>Name 9</v>
      </c>
      <c r="C91" s="100"/>
      <c r="D91" s="101"/>
      <c r="E91" s="21" t="e">
        <f t="shared" si="5"/>
        <v>#N/A</v>
      </c>
    </row>
    <row r="92" spans="1:5" ht="30" customHeight="1" thickBot="1" x14ac:dyDescent="0.3">
      <c r="A92" s="8" t="str">
        <f>Teams!A92</f>
        <v>Vorname 10</v>
      </c>
      <c r="B92" s="8" t="str">
        <f>Teams!B92</f>
        <v>Name 10</v>
      </c>
      <c r="C92" s="100"/>
      <c r="D92" s="101"/>
      <c r="E92" s="21" t="e">
        <f t="shared" si="5"/>
        <v>#N/A</v>
      </c>
    </row>
    <row r="93" spans="1:5" ht="30" customHeight="1" thickBot="1" x14ac:dyDescent="0.3">
      <c r="A93" s="8" t="str">
        <f>Teams!A93</f>
        <v>Vorname 11</v>
      </c>
      <c r="B93" s="8" t="str">
        <f>Teams!B93</f>
        <v>Name 11</v>
      </c>
      <c r="C93" s="100"/>
      <c r="D93" s="101"/>
      <c r="E93" s="21" t="e">
        <f t="shared" si="5"/>
        <v>#N/A</v>
      </c>
    </row>
    <row r="96" spans="1:5" ht="30" customHeight="1" thickBot="1" x14ac:dyDescent="0.3"/>
    <row r="97" spans="1:5" ht="30" customHeight="1" thickBot="1" x14ac:dyDescent="0.35">
      <c r="A97" s="4" t="str">
        <f>Teams!A97</f>
        <v>Teamname 7</v>
      </c>
      <c r="B97" s="56" t="s">
        <v>105</v>
      </c>
      <c r="C97" s="85" t="s">
        <v>107</v>
      </c>
      <c r="D97" s="85"/>
      <c r="E97" s="51" t="e">
        <f>SUM(SMALL(E99:E109,1),SMALL(E99:E109,2),SMALL(E99:E109,3),SMALL(E99:E109,4),SMALL(E99:E109,5),SMALL(E99:E109,6))</f>
        <v>#N/A</v>
      </c>
    </row>
    <row r="98" spans="1:5" ht="30" customHeight="1" thickBot="1" x14ac:dyDescent="0.35">
      <c r="A98" s="4" t="s">
        <v>1</v>
      </c>
      <c r="B98" s="4" t="s">
        <v>0</v>
      </c>
      <c r="C98" s="102" t="s">
        <v>106</v>
      </c>
      <c r="D98" s="103"/>
      <c r="E98" s="7" t="s">
        <v>114</v>
      </c>
    </row>
    <row r="99" spans="1:5" ht="30" customHeight="1" thickBot="1" x14ac:dyDescent="0.3">
      <c r="A99" s="8" t="str">
        <f>Teams!A99</f>
        <v>Vorname 1</v>
      </c>
      <c r="B99" s="8" t="str">
        <f>Teams!B99</f>
        <v>Name 1</v>
      </c>
      <c r="C99" s="100"/>
      <c r="D99" s="101"/>
      <c r="E99" s="21" t="e">
        <f>_xlfn.RANK.EQ(C99,C$3:D$237,0)</f>
        <v>#N/A</v>
      </c>
    </row>
    <row r="100" spans="1:5" ht="30" customHeight="1" thickBot="1" x14ac:dyDescent="0.3">
      <c r="A100" s="8" t="str">
        <f>Teams!A100</f>
        <v>Vorname 2</v>
      </c>
      <c r="B100" s="8" t="str">
        <f>Teams!B100</f>
        <v>Name 2</v>
      </c>
      <c r="C100" s="100"/>
      <c r="D100" s="101"/>
      <c r="E100" s="21" t="e">
        <f t="shared" ref="E100:E109" si="6">_xlfn.RANK.EQ(C100,C$3:D$237,0)</f>
        <v>#N/A</v>
      </c>
    </row>
    <row r="101" spans="1:5" ht="30" customHeight="1" thickBot="1" x14ac:dyDescent="0.3">
      <c r="A101" s="8" t="str">
        <f>Teams!A101</f>
        <v>Vorname 3</v>
      </c>
      <c r="B101" s="8" t="str">
        <f>Teams!B101</f>
        <v>Name 3</v>
      </c>
      <c r="C101" s="100"/>
      <c r="D101" s="101"/>
      <c r="E101" s="21" t="e">
        <f t="shared" si="6"/>
        <v>#N/A</v>
      </c>
    </row>
    <row r="102" spans="1:5" ht="30" customHeight="1" thickBot="1" x14ac:dyDescent="0.3">
      <c r="A102" s="8" t="str">
        <f>Teams!A102</f>
        <v>Vorname 4</v>
      </c>
      <c r="B102" s="8" t="str">
        <f>Teams!B102</f>
        <v>Name 4</v>
      </c>
      <c r="C102" s="100"/>
      <c r="D102" s="101"/>
      <c r="E102" s="21" t="e">
        <f t="shared" si="6"/>
        <v>#N/A</v>
      </c>
    </row>
    <row r="103" spans="1:5" ht="30" customHeight="1" thickBot="1" x14ac:dyDescent="0.3">
      <c r="A103" s="8" t="str">
        <f>Teams!A103</f>
        <v>Vorname 5</v>
      </c>
      <c r="B103" s="8" t="str">
        <f>Teams!B103</f>
        <v>Name 5</v>
      </c>
      <c r="C103" s="100"/>
      <c r="D103" s="101"/>
      <c r="E103" s="21" t="e">
        <f t="shared" si="6"/>
        <v>#N/A</v>
      </c>
    </row>
    <row r="104" spans="1:5" ht="30" customHeight="1" thickBot="1" x14ac:dyDescent="0.3">
      <c r="A104" s="8" t="str">
        <f>Teams!A104</f>
        <v>Vorname 6</v>
      </c>
      <c r="B104" s="8" t="str">
        <f>Teams!B104</f>
        <v>Name 6</v>
      </c>
      <c r="C104" s="100"/>
      <c r="D104" s="101"/>
      <c r="E104" s="21" t="e">
        <f t="shared" si="6"/>
        <v>#N/A</v>
      </c>
    </row>
    <row r="105" spans="1:5" ht="30" customHeight="1" thickBot="1" x14ac:dyDescent="0.3">
      <c r="A105" s="8" t="str">
        <f>Teams!A105</f>
        <v>Vorname 7</v>
      </c>
      <c r="B105" s="8" t="str">
        <f>Teams!B105</f>
        <v>Name 7</v>
      </c>
      <c r="C105" s="100"/>
      <c r="D105" s="101"/>
      <c r="E105" s="21" t="e">
        <f t="shared" si="6"/>
        <v>#N/A</v>
      </c>
    </row>
    <row r="106" spans="1:5" ht="30" customHeight="1" thickBot="1" x14ac:dyDescent="0.3">
      <c r="A106" s="8" t="str">
        <f>Teams!A106</f>
        <v>Vorname 8</v>
      </c>
      <c r="B106" s="8" t="str">
        <f>Teams!B106</f>
        <v>Name 8</v>
      </c>
      <c r="C106" s="100"/>
      <c r="D106" s="101"/>
      <c r="E106" s="21" t="e">
        <f t="shared" si="6"/>
        <v>#N/A</v>
      </c>
    </row>
    <row r="107" spans="1:5" ht="30" customHeight="1" thickBot="1" x14ac:dyDescent="0.3">
      <c r="A107" s="8" t="str">
        <f>Teams!A107</f>
        <v>Vorname 9</v>
      </c>
      <c r="B107" s="8" t="str">
        <f>Teams!B107</f>
        <v>Name 9</v>
      </c>
      <c r="C107" s="100"/>
      <c r="D107" s="101"/>
      <c r="E107" s="21" t="e">
        <f t="shared" si="6"/>
        <v>#N/A</v>
      </c>
    </row>
    <row r="108" spans="1:5" ht="30" customHeight="1" thickBot="1" x14ac:dyDescent="0.3">
      <c r="A108" s="8" t="str">
        <f>Teams!A108</f>
        <v>Vorname 10</v>
      </c>
      <c r="B108" s="8" t="str">
        <f>Teams!B108</f>
        <v>Name 10</v>
      </c>
      <c r="C108" s="100"/>
      <c r="D108" s="101"/>
      <c r="E108" s="21" t="e">
        <f t="shared" si="6"/>
        <v>#N/A</v>
      </c>
    </row>
    <row r="109" spans="1:5" ht="30" customHeight="1" thickBot="1" x14ac:dyDescent="0.3">
      <c r="A109" s="8" t="str">
        <f>Teams!A109</f>
        <v>Vorname 11</v>
      </c>
      <c r="B109" s="8" t="str">
        <f>Teams!B109</f>
        <v>Name 11</v>
      </c>
      <c r="C109" s="100"/>
      <c r="D109" s="101"/>
      <c r="E109" s="21" t="e">
        <f t="shared" si="6"/>
        <v>#N/A</v>
      </c>
    </row>
    <row r="112" spans="1:5" ht="30" customHeight="1" thickBot="1" x14ac:dyDescent="0.3"/>
    <row r="113" spans="1:5" ht="30" customHeight="1" thickBot="1" x14ac:dyDescent="0.35">
      <c r="A113" s="4" t="str">
        <f>Teams!A113</f>
        <v>Teamname 8</v>
      </c>
      <c r="B113" s="56" t="s">
        <v>105</v>
      </c>
      <c r="C113" s="85" t="s">
        <v>107</v>
      </c>
      <c r="D113" s="85"/>
      <c r="E113" s="51" t="e">
        <f>SUM(SMALL(E115:E125,1),SMALL(E115:E125,2),SMALL(E115:E125,3),SMALL(E115:E125,4),SMALL(E115:E125,5),SMALL(E115:E125,6))</f>
        <v>#N/A</v>
      </c>
    </row>
    <row r="114" spans="1:5" ht="30" customHeight="1" thickBot="1" x14ac:dyDescent="0.35">
      <c r="A114" s="4" t="s">
        <v>1</v>
      </c>
      <c r="B114" s="4" t="s">
        <v>0</v>
      </c>
      <c r="C114" s="102" t="s">
        <v>106</v>
      </c>
      <c r="D114" s="103"/>
      <c r="E114" s="7" t="s">
        <v>114</v>
      </c>
    </row>
    <row r="115" spans="1:5" ht="30" customHeight="1" thickBot="1" x14ac:dyDescent="0.3">
      <c r="A115" s="8" t="str">
        <f>Teams!A115</f>
        <v>Vorname 1</v>
      </c>
      <c r="B115" s="8" t="str">
        <f>Teams!B115</f>
        <v>Name 1</v>
      </c>
      <c r="C115" s="100"/>
      <c r="D115" s="101"/>
      <c r="E115" s="21" t="e">
        <f>_xlfn.RANK.EQ(C115,C$3:D$237,0)</f>
        <v>#N/A</v>
      </c>
    </row>
    <row r="116" spans="1:5" ht="30" customHeight="1" thickBot="1" x14ac:dyDescent="0.3">
      <c r="A116" s="8" t="str">
        <f>Teams!A116</f>
        <v>Vorname 2</v>
      </c>
      <c r="B116" s="8" t="str">
        <f>Teams!B116</f>
        <v>Name 2</v>
      </c>
      <c r="C116" s="100"/>
      <c r="D116" s="101"/>
      <c r="E116" s="21" t="e">
        <f t="shared" ref="E116:E125" si="7">_xlfn.RANK.EQ(C116,C$3:D$237,0)</f>
        <v>#N/A</v>
      </c>
    </row>
    <row r="117" spans="1:5" ht="30" customHeight="1" thickBot="1" x14ac:dyDescent="0.3">
      <c r="A117" s="8" t="str">
        <f>Teams!A117</f>
        <v>Vorname 3</v>
      </c>
      <c r="B117" s="8" t="str">
        <f>Teams!B117</f>
        <v>Name 3</v>
      </c>
      <c r="C117" s="100"/>
      <c r="D117" s="101"/>
      <c r="E117" s="21" t="e">
        <f t="shared" si="7"/>
        <v>#N/A</v>
      </c>
    </row>
    <row r="118" spans="1:5" ht="30" customHeight="1" thickBot="1" x14ac:dyDescent="0.3">
      <c r="A118" s="8" t="str">
        <f>Teams!A118</f>
        <v>Vorname 4</v>
      </c>
      <c r="B118" s="8" t="str">
        <f>Teams!B118</f>
        <v>Name 4</v>
      </c>
      <c r="C118" s="100"/>
      <c r="D118" s="101"/>
      <c r="E118" s="21" t="e">
        <f t="shared" si="7"/>
        <v>#N/A</v>
      </c>
    </row>
    <row r="119" spans="1:5" ht="30" customHeight="1" thickBot="1" x14ac:dyDescent="0.3">
      <c r="A119" s="8" t="str">
        <f>Teams!A119</f>
        <v>Vorname 5</v>
      </c>
      <c r="B119" s="8" t="str">
        <f>Teams!B119</f>
        <v>Name 5</v>
      </c>
      <c r="C119" s="100"/>
      <c r="D119" s="101"/>
      <c r="E119" s="21" t="e">
        <f t="shared" si="7"/>
        <v>#N/A</v>
      </c>
    </row>
    <row r="120" spans="1:5" ht="30" customHeight="1" thickBot="1" x14ac:dyDescent="0.3">
      <c r="A120" s="8" t="str">
        <f>Teams!A120</f>
        <v>Vorname 6</v>
      </c>
      <c r="B120" s="8" t="str">
        <f>Teams!B120</f>
        <v>Name 6</v>
      </c>
      <c r="C120" s="100"/>
      <c r="D120" s="101"/>
      <c r="E120" s="21" t="e">
        <f t="shared" si="7"/>
        <v>#N/A</v>
      </c>
    </row>
    <row r="121" spans="1:5" ht="30" customHeight="1" thickBot="1" x14ac:dyDescent="0.3">
      <c r="A121" s="8" t="str">
        <f>Teams!A121</f>
        <v>Vorname 7</v>
      </c>
      <c r="B121" s="8" t="str">
        <f>Teams!B121</f>
        <v>Name 7</v>
      </c>
      <c r="C121" s="100"/>
      <c r="D121" s="101"/>
      <c r="E121" s="21" t="e">
        <f t="shared" si="7"/>
        <v>#N/A</v>
      </c>
    </row>
    <row r="122" spans="1:5" ht="30" customHeight="1" thickBot="1" x14ac:dyDescent="0.3">
      <c r="A122" s="8" t="str">
        <f>Teams!A122</f>
        <v>Vorname 8</v>
      </c>
      <c r="B122" s="8" t="str">
        <f>Teams!B122</f>
        <v>Name 8</v>
      </c>
      <c r="C122" s="100"/>
      <c r="D122" s="101"/>
      <c r="E122" s="21" t="e">
        <f t="shared" si="7"/>
        <v>#N/A</v>
      </c>
    </row>
    <row r="123" spans="1:5" ht="30" customHeight="1" thickBot="1" x14ac:dyDescent="0.3">
      <c r="A123" s="8" t="str">
        <f>Teams!A123</f>
        <v>Vorname 9</v>
      </c>
      <c r="B123" s="8" t="str">
        <f>Teams!B123</f>
        <v>Name 9</v>
      </c>
      <c r="C123" s="100"/>
      <c r="D123" s="101"/>
      <c r="E123" s="21" t="e">
        <f t="shared" si="7"/>
        <v>#N/A</v>
      </c>
    </row>
    <row r="124" spans="1:5" ht="30" customHeight="1" thickBot="1" x14ac:dyDescent="0.3">
      <c r="A124" s="8" t="str">
        <f>Teams!A124</f>
        <v>Vorname 10</v>
      </c>
      <c r="B124" s="8" t="str">
        <f>Teams!B124</f>
        <v>Name 10</v>
      </c>
      <c r="C124" s="100"/>
      <c r="D124" s="101"/>
      <c r="E124" s="21" t="e">
        <f t="shared" si="7"/>
        <v>#N/A</v>
      </c>
    </row>
    <row r="125" spans="1:5" ht="30" customHeight="1" thickBot="1" x14ac:dyDescent="0.3">
      <c r="A125" s="8" t="str">
        <f>Teams!A125</f>
        <v>Vorname 11</v>
      </c>
      <c r="B125" s="8" t="str">
        <f>Teams!B125</f>
        <v>Name 11</v>
      </c>
      <c r="C125" s="100"/>
      <c r="D125" s="101"/>
      <c r="E125" s="21" t="e">
        <f t="shared" si="7"/>
        <v>#N/A</v>
      </c>
    </row>
    <row r="128" spans="1:5" ht="30" customHeight="1" thickBot="1" x14ac:dyDescent="0.3"/>
    <row r="129" spans="1:5" ht="30" customHeight="1" thickBot="1" x14ac:dyDescent="0.35">
      <c r="A129" s="4" t="str">
        <f>Teams!A129</f>
        <v>Teamname 9</v>
      </c>
      <c r="B129" s="56" t="s">
        <v>105</v>
      </c>
      <c r="C129" s="85" t="s">
        <v>107</v>
      </c>
      <c r="D129" s="85"/>
      <c r="E129" s="51" t="e">
        <f>SUM(SMALL(E131:E141,1),SMALL(E131:E141,2),SMALL(E131:E141,3),SMALL(E131:E141,4),SMALL(E131:E141,5),SMALL(E131:E141,6))</f>
        <v>#N/A</v>
      </c>
    </row>
    <row r="130" spans="1:5" ht="30" customHeight="1" thickBot="1" x14ac:dyDescent="0.35">
      <c r="A130" s="4" t="s">
        <v>1</v>
      </c>
      <c r="B130" s="4" t="s">
        <v>0</v>
      </c>
      <c r="C130" s="102" t="s">
        <v>106</v>
      </c>
      <c r="D130" s="103"/>
      <c r="E130" s="7" t="s">
        <v>114</v>
      </c>
    </row>
    <row r="131" spans="1:5" ht="30" customHeight="1" thickBot="1" x14ac:dyDescent="0.3">
      <c r="A131" s="8" t="str">
        <f>Teams!A131</f>
        <v>Vorname 1</v>
      </c>
      <c r="B131" s="8" t="str">
        <f>Teams!B131</f>
        <v>Name 1</v>
      </c>
      <c r="C131" s="100"/>
      <c r="D131" s="101"/>
      <c r="E131" s="21" t="e">
        <f>_xlfn.RANK.EQ(C131,C$3:D$237,0)</f>
        <v>#N/A</v>
      </c>
    </row>
    <row r="132" spans="1:5" ht="30" customHeight="1" thickBot="1" x14ac:dyDescent="0.3">
      <c r="A132" s="8" t="str">
        <f>Teams!A132</f>
        <v>Vorname 2</v>
      </c>
      <c r="B132" s="8" t="str">
        <f>Teams!B132</f>
        <v>Name 2</v>
      </c>
      <c r="C132" s="100"/>
      <c r="D132" s="101"/>
      <c r="E132" s="21" t="e">
        <f t="shared" ref="E132:E141" si="8">_xlfn.RANK.EQ(C132,C$3:D$237,0)</f>
        <v>#N/A</v>
      </c>
    </row>
    <row r="133" spans="1:5" ht="30" customHeight="1" thickBot="1" x14ac:dyDescent="0.3">
      <c r="A133" s="8" t="str">
        <f>Teams!A133</f>
        <v>Vorname 3</v>
      </c>
      <c r="B133" s="8" t="str">
        <f>Teams!B133</f>
        <v>Name 3</v>
      </c>
      <c r="C133" s="100"/>
      <c r="D133" s="101"/>
      <c r="E133" s="21" t="e">
        <f t="shared" si="8"/>
        <v>#N/A</v>
      </c>
    </row>
    <row r="134" spans="1:5" ht="30" customHeight="1" thickBot="1" x14ac:dyDescent="0.3">
      <c r="A134" s="8" t="str">
        <f>Teams!A134</f>
        <v>Vorname 4</v>
      </c>
      <c r="B134" s="8" t="str">
        <f>Teams!B134</f>
        <v>Name 4</v>
      </c>
      <c r="C134" s="100"/>
      <c r="D134" s="101"/>
      <c r="E134" s="21" t="e">
        <f t="shared" si="8"/>
        <v>#N/A</v>
      </c>
    </row>
    <row r="135" spans="1:5" ht="30" customHeight="1" thickBot="1" x14ac:dyDescent="0.3">
      <c r="A135" s="8" t="str">
        <f>Teams!A135</f>
        <v>Vorname 5</v>
      </c>
      <c r="B135" s="8" t="str">
        <f>Teams!B135</f>
        <v>Name 5</v>
      </c>
      <c r="C135" s="100"/>
      <c r="D135" s="101"/>
      <c r="E135" s="21" t="e">
        <f t="shared" si="8"/>
        <v>#N/A</v>
      </c>
    </row>
    <row r="136" spans="1:5" ht="30" customHeight="1" thickBot="1" x14ac:dyDescent="0.3">
      <c r="A136" s="8" t="str">
        <f>Teams!A136</f>
        <v>Vorname 6</v>
      </c>
      <c r="B136" s="8" t="str">
        <f>Teams!B136</f>
        <v>Name 6</v>
      </c>
      <c r="C136" s="100"/>
      <c r="D136" s="101"/>
      <c r="E136" s="21" t="e">
        <f t="shared" si="8"/>
        <v>#N/A</v>
      </c>
    </row>
    <row r="137" spans="1:5" ht="30" customHeight="1" thickBot="1" x14ac:dyDescent="0.3">
      <c r="A137" s="8" t="str">
        <f>Teams!A137</f>
        <v>Vorname 7</v>
      </c>
      <c r="B137" s="8" t="str">
        <f>Teams!B137</f>
        <v>Name 7</v>
      </c>
      <c r="C137" s="100"/>
      <c r="D137" s="101"/>
      <c r="E137" s="21" t="e">
        <f t="shared" si="8"/>
        <v>#N/A</v>
      </c>
    </row>
    <row r="138" spans="1:5" ht="30" customHeight="1" thickBot="1" x14ac:dyDescent="0.3">
      <c r="A138" s="8" t="str">
        <f>Teams!A138</f>
        <v>Vorname 8</v>
      </c>
      <c r="B138" s="8" t="str">
        <f>Teams!B138</f>
        <v>Name 8</v>
      </c>
      <c r="C138" s="100"/>
      <c r="D138" s="101"/>
      <c r="E138" s="21" t="e">
        <f t="shared" si="8"/>
        <v>#N/A</v>
      </c>
    </row>
    <row r="139" spans="1:5" ht="30" customHeight="1" thickBot="1" x14ac:dyDescent="0.3">
      <c r="A139" s="8" t="str">
        <f>Teams!A139</f>
        <v>Vorname 9</v>
      </c>
      <c r="B139" s="8" t="str">
        <f>Teams!B139</f>
        <v>Name 9</v>
      </c>
      <c r="C139" s="100"/>
      <c r="D139" s="101"/>
      <c r="E139" s="21" t="e">
        <f t="shared" si="8"/>
        <v>#N/A</v>
      </c>
    </row>
    <row r="140" spans="1:5" ht="30" customHeight="1" thickBot="1" x14ac:dyDescent="0.3">
      <c r="A140" s="8" t="str">
        <f>Teams!A140</f>
        <v>Vorname 10</v>
      </c>
      <c r="B140" s="8" t="str">
        <f>Teams!B140</f>
        <v>Name 10</v>
      </c>
      <c r="C140" s="100"/>
      <c r="D140" s="101"/>
      <c r="E140" s="21" t="e">
        <f t="shared" si="8"/>
        <v>#N/A</v>
      </c>
    </row>
    <row r="141" spans="1:5" ht="30" customHeight="1" thickBot="1" x14ac:dyDescent="0.3">
      <c r="A141" s="8" t="str">
        <f>Teams!A141</f>
        <v>Vorname 11</v>
      </c>
      <c r="B141" s="8" t="str">
        <f>Teams!B141</f>
        <v>Name 11</v>
      </c>
      <c r="C141" s="100"/>
      <c r="D141" s="101"/>
      <c r="E141" s="21" t="e">
        <f t="shared" si="8"/>
        <v>#N/A</v>
      </c>
    </row>
    <row r="144" spans="1:5" ht="30" customHeight="1" thickBot="1" x14ac:dyDescent="0.3"/>
    <row r="145" spans="1:5" ht="30" customHeight="1" thickBot="1" x14ac:dyDescent="0.35">
      <c r="A145" s="4" t="str">
        <f>Teams!A145</f>
        <v>Teamname 10</v>
      </c>
      <c r="B145" s="56" t="s">
        <v>105</v>
      </c>
      <c r="C145" s="85" t="s">
        <v>107</v>
      </c>
      <c r="D145" s="85"/>
      <c r="E145" s="51" t="e">
        <f>SUM(SMALL(E147:E157,1),SMALL(E147:E157,2),SMALL(E147:E157,3),SMALL(E147:E157,4),SMALL(E147:E157,5),SMALL(E147:E157,6))</f>
        <v>#N/A</v>
      </c>
    </row>
    <row r="146" spans="1:5" ht="30" customHeight="1" thickBot="1" x14ac:dyDescent="0.35">
      <c r="A146" s="4" t="s">
        <v>1</v>
      </c>
      <c r="B146" s="4" t="s">
        <v>0</v>
      </c>
      <c r="C146" s="102" t="s">
        <v>106</v>
      </c>
      <c r="D146" s="103"/>
      <c r="E146" s="7" t="s">
        <v>114</v>
      </c>
    </row>
    <row r="147" spans="1:5" ht="30" customHeight="1" thickBot="1" x14ac:dyDescent="0.3">
      <c r="A147" s="8" t="str">
        <f>Teams!A147</f>
        <v>Vorname 1</v>
      </c>
      <c r="B147" s="8" t="str">
        <f>Teams!B147</f>
        <v>Name 1</v>
      </c>
      <c r="C147" s="100"/>
      <c r="D147" s="101"/>
      <c r="E147" s="21" t="e">
        <f>_xlfn.RANK.EQ(C147,C$3:D$237,0)</f>
        <v>#N/A</v>
      </c>
    </row>
    <row r="148" spans="1:5" ht="30" customHeight="1" thickBot="1" x14ac:dyDescent="0.3">
      <c r="A148" s="8" t="str">
        <f>Teams!A148</f>
        <v>Vorname 2</v>
      </c>
      <c r="B148" s="8" t="str">
        <f>Teams!B148</f>
        <v>Name 2</v>
      </c>
      <c r="C148" s="100"/>
      <c r="D148" s="101"/>
      <c r="E148" s="21" t="e">
        <f t="shared" ref="E148:E157" si="9">_xlfn.RANK.EQ(C148,C$3:D$237,0)</f>
        <v>#N/A</v>
      </c>
    </row>
    <row r="149" spans="1:5" ht="30" customHeight="1" thickBot="1" x14ac:dyDescent="0.3">
      <c r="A149" s="8" t="str">
        <f>Teams!A149</f>
        <v>Vorname 3</v>
      </c>
      <c r="B149" s="8" t="str">
        <f>Teams!B149</f>
        <v>Name 3</v>
      </c>
      <c r="C149" s="100"/>
      <c r="D149" s="101"/>
      <c r="E149" s="21" t="e">
        <f t="shared" si="9"/>
        <v>#N/A</v>
      </c>
    </row>
    <row r="150" spans="1:5" ht="30" customHeight="1" thickBot="1" x14ac:dyDescent="0.3">
      <c r="A150" s="8" t="str">
        <f>Teams!A150</f>
        <v>Vorname 4</v>
      </c>
      <c r="B150" s="8" t="str">
        <f>Teams!B150</f>
        <v>Name 4</v>
      </c>
      <c r="C150" s="100"/>
      <c r="D150" s="101"/>
      <c r="E150" s="21" t="e">
        <f t="shared" si="9"/>
        <v>#N/A</v>
      </c>
    </row>
    <row r="151" spans="1:5" ht="30" customHeight="1" thickBot="1" x14ac:dyDescent="0.3">
      <c r="A151" s="8" t="str">
        <f>Teams!A151</f>
        <v>Vorname 5</v>
      </c>
      <c r="B151" s="8" t="str">
        <f>Teams!B151</f>
        <v>Name 5</v>
      </c>
      <c r="C151" s="100"/>
      <c r="D151" s="101"/>
      <c r="E151" s="21" t="e">
        <f t="shared" si="9"/>
        <v>#N/A</v>
      </c>
    </row>
    <row r="152" spans="1:5" ht="30" customHeight="1" thickBot="1" x14ac:dyDescent="0.3">
      <c r="A152" s="8" t="str">
        <f>Teams!A152</f>
        <v>Vorname 6</v>
      </c>
      <c r="B152" s="8" t="str">
        <f>Teams!B152</f>
        <v>Name 6</v>
      </c>
      <c r="C152" s="100"/>
      <c r="D152" s="101"/>
      <c r="E152" s="21" t="e">
        <f t="shared" si="9"/>
        <v>#N/A</v>
      </c>
    </row>
    <row r="153" spans="1:5" ht="30" customHeight="1" thickBot="1" x14ac:dyDescent="0.3">
      <c r="A153" s="8" t="str">
        <f>Teams!A153</f>
        <v>Vorname 7</v>
      </c>
      <c r="B153" s="8" t="str">
        <f>Teams!B153</f>
        <v>Name 7</v>
      </c>
      <c r="C153" s="100"/>
      <c r="D153" s="101"/>
      <c r="E153" s="21" t="e">
        <f t="shared" si="9"/>
        <v>#N/A</v>
      </c>
    </row>
    <row r="154" spans="1:5" ht="30" customHeight="1" thickBot="1" x14ac:dyDescent="0.3">
      <c r="A154" s="8" t="str">
        <f>Teams!A154</f>
        <v>Vorname 8</v>
      </c>
      <c r="B154" s="8" t="str">
        <f>Teams!B154</f>
        <v>Name 8</v>
      </c>
      <c r="C154" s="100"/>
      <c r="D154" s="101"/>
      <c r="E154" s="21" t="e">
        <f t="shared" si="9"/>
        <v>#N/A</v>
      </c>
    </row>
    <row r="155" spans="1:5" ht="30" customHeight="1" thickBot="1" x14ac:dyDescent="0.3">
      <c r="A155" s="8" t="str">
        <f>Teams!A155</f>
        <v>Vorname 9</v>
      </c>
      <c r="B155" s="8" t="str">
        <f>Teams!B155</f>
        <v>Name 9</v>
      </c>
      <c r="C155" s="100"/>
      <c r="D155" s="101"/>
      <c r="E155" s="21" t="e">
        <f t="shared" si="9"/>
        <v>#N/A</v>
      </c>
    </row>
    <row r="156" spans="1:5" ht="30" customHeight="1" thickBot="1" x14ac:dyDescent="0.3">
      <c r="A156" s="8" t="str">
        <f>Teams!A156</f>
        <v>Vorname 10</v>
      </c>
      <c r="B156" s="8" t="str">
        <f>Teams!B156</f>
        <v>Name 10</v>
      </c>
      <c r="C156" s="100"/>
      <c r="D156" s="101"/>
      <c r="E156" s="21" t="e">
        <f t="shared" si="9"/>
        <v>#N/A</v>
      </c>
    </row>
    <row r="157" spans="1:5" ht="30" customHeight="1" thickBot="1" x14ac:dyDescent="0.3">
      <c r="A157" s="8" t="str">
        <f>Teams!A157</f>
        <v>Vorname 11</v>
      </c>
      <c r="B157" s="8" t="str">
        <f>Teams!B157</f>
        <v>Name 11</v>
      </c>
      <c r="C157" s="100"/>
      <c r="D157" s="101"/>
      <c r="E157" s="21" t="e">
        <f t="shared" si="9"/>
        <v>#N/A</v>
      </c>
    </row>
    <row r="160" spans="1:5" ht="30" customHeight="1" thickBot="1" x14ac:dyDescent="0.3"/>
    <row r="161" spans="1:5" ht="30" customHeight="1" thickBot="1" x14ac:dyDescent="0.35">
      <c r="A161" s="4" t="str">
        <f>Teams!A161</f>
        <v>Teamname 11</v>
      </c>
      <c r="B161" s="56" t="s">
        <v>105</v>
      </c>
      <c r="C161" s="85" t="s">
        <v>107</v>
      </c>
      <c r="D161" s="85"/>
      <c r="E161" s="51" t="e">
        <f>SUM(SMALL(E163:E173,1),SMALL(E163:E173,2),SMALL(E163:E173,3),SMALL(E163:E173,4),SMALL(E163:E173,5),SMALL(E163:E173,6))</f>
        <v>#N/A</v>
      </c>
    </row>
    <row r="162" spans="1:5" ht="30" customHeight="1" thickBot="1" x14ac:dyDescent="0.35">
      <c r="A162" s="4" t="s">
        <v>1</v>
      </c>
      <c r="B162" s="4" t="s">
        <v>0</v>
      </c>
      <c r="C162" s="102" t="s">
        <v>106</v>
      </c>
      <c r="D162" s="103"/>
      <c r="E162" s="7" t="s">
        <v>114</v>
      </c>
    </row>
    <row r="163" spans="1:5" ht="30" customHeight="1" thickBot="1" x14ac:dyDescent="0.3">
      <c r="A163" s="8" t="str">
        <f>Teams!A163</f>
        <v>Vorname 1</v>
      </c>
      <c r="B163" s="8" t="str">
        <f>Teams!B163</f>
        <v>Name 1</v>
      </c>
      <c r="C163" s="100"/>
      <c r="D163" s="101"/>
      <c r="E163" s="21" t="e">
        <f>_xlfn.RANK.EQ(C163,C$3:D$237,0)</f>
        <v>#N/A</v>
      </c>
    </row>
    <row r="164" spans="1:5" ht="30" customHeight="1" thickBot="1" x14ac:dyDescent="0.3">
      <c r="A164" s="8" t="str">
        <f>Teams!A164</f>
        <v>Vorname 2</v>
      </c>
      <c r="B164" s="8" t="str">
        <f>Teams!B164</f>
        <v>Name 2</v>
      </c>
      <c r="C164" s="100"/>
      <c r="D164" s="101"/>
      <c r="E164" s="21" t="e">
        <f t="shared" ref="E164:E173" si="10">_xlfn.RANK.EQ(C164,C$3:D$237,0)</f>
        <v>#N/A</v>
      </c>
    </row>
    <row r="165" spans="1:5" ht="30" customHeight="1" thickBot="1" x14ac:dyDescent="0.3">
      <c r="A165" s="8" t="str">
        <f>Teams!A165</f>
        <v>Vorname 3</v>
      </c>
      <c r="B165" s="8" t="str">
        <f>Teams!B165</f>
        <v>Name 3</v>
      </c>
      <c r="C165" s="100"/>
      <c r="D165" s="101"/>
      <c r="E165" s="21" t="e">
        <f t="shared" si="10"/>
        <v>#N/A</v>
      </c>
    </row>
    <row r="166" spans="1:5" ht="30" customHeight="1" thickBot="1" x14ac:dyDescent="0.3">
      <c r="A166" s="8" t="str">
        <f>Teams!A166</f>
        <v>Vorname 4</v>
      </c>
      <c r="B166" s="8" t="str">
        <f>Teams!B166</f>
        <v>Name 4</v>
      </c>
      <c r="C166" s="100"/>
      <c r="D166" s="101"/>
      <c r="E166" s="21" t="e">
        <f t="shared" si="10"/>
        <v>#N/A</v>
      </c>
    </row>
    <row r="167" spans="1:5" ht="30" customHeight="1" thickBot="1" x14ac:dyDescent="0.3">
      <c r="A167" s="8" t="str">
        <f>Teams!A167</f>
        <v>Vorname 5</v>
      </c>
      <c r="B167" s="8" t="str">
        <f>Teams!B167</f>
        <v>Name 5</v>
      </c>
      <c r="C167" s="100"/>
      <c r="D167" s="101"/>
      <c r="E167" s="21" t="e">
        <f t="shared" si="10"/>
        <v>#N/A</v>
      </c>
    </row>
    <row r="168" spans="1:5" ht="30" customHeight="1" thickBot="1" x14ac:dyDescent="0.3">
      <c r="A168" s="8" t="str">
        <f>Teams!A168</f>
        <v>Vorname 6</v>
      </c>
      <c r="B168" s="8" t="str">
        <f>Teams!B168</f>
        <v>Name 6</v>
      </c>
      <c r="C168" s="100"/>
      <c r="D168" s="101"/>
      <c r="E168" s="21" t="e">
        <f t="shared" si="10"/>
        <v>#N/A</v>
      </c>
    </row>
    <row r="169" spans="1:5" ht="30" customHeight="1" thickBot="1" x14ac:dyDescent="0.3">
      <c r="A169" s="8" t="str">
        <f>Teams!A169</f>
        <v>Vorname 7</v>
      </c>
      <c r="B169" s="8" t="str">
        <f>Teams!B169</f>
        <v>Name 7</v>
      </c>
      <c r="C169" s="100"/>
      <c r="D169" s="101"/>
      <c r="E169" s="21" t="e">
        <f t="shared" si="10"/>
        <v>#N/A</v>
      </c>
    </row>
    <row r="170" spans="1:5" ht="30" customHeight="1" thickBot="1" x14ac:dyDescent="0.3">
      <c r="A170" s="8" t="str">
        <f>Teams!A170</f>
        <v>Vorname 8</v>
      </c>
      <c r="B170" s="8" t="str">
        <f>Teams!B170</f>
        <v>Name 8</v>
      </c>
      <c r="C170" s="100"/>
      <c r="D170" s="101"/>
      <c r="E170" s="21" t="e">
        <f t="shared" si="10"/>
        <v>#N/A</v>
      </c>
    </row>
    <row r="171" spans="1:5" ht="30" customHeight="1" thickBot="1" x14ac:dyDescent="0.3">
      <c r="A171" s="8" t="str">
        <f>Teams!A171</f>
        <v>Vorname 9</v>
      </c>
      <c r="B171" s="8" t="str">
        <f>Teams!B171</f>
        <v>Name 9</v>
      </c>
      <c r="C171" s="100"/>
      <c r="D171" s="101"/>
      <c r="E171" s="21" t="e">
        <f t="shared" si="10"/>
        <v>#N/A</v>
      </c>
    </row>
    <row r="172" spans="1:5" ht="30" customHeight="1" thickBot="1" x14ac:dyDescent="0.3">
      <c r="A172" s="8" t="str">
        <f>Teams!A172</f>
        <v>Vorname 10</v>
      </c>
      <c r="B172" s="8" t="str">
        <f>Teams!B172</f>
        <v>Name 10</v>
      </c>
      <c r="C172" s="100"/>
      <c r="D172" s="101"/>
      <c r="E172" s="21" t="e">
        <f t="shared" si="10"/>
        <v>#N/A</v>
      </c>
    </row>
    <row r="173" spans="1:5" ht="30" customHeight="1" thickBot="1" x14ac:dyDescent="0.3">
      <c r="A173" s="8" t="str">
        <f>Teams!A173</f>
        <v>Vorname 11</v>
      </c>
      <c r="B173" s="8" t="str">
        <f>Teams!B173</f>
        <v>Name 11</v>
      </c>
      <c r="C173" s="100"/>
      <c r="D173" s="101"/>
      <c r="E173" s="21" t="e">
        <f t="shared" si="10"/>
        <v>#N/A</v>
      </c>
    </row>
    <row r="176" spans="1:5" ht="30" customHeight="1" thickBot="1" x14ac:dyDescent="0.3"/>
    <row r="177" spans="1:5" ht="30" customHeight="1" thickBot="1" x14ac:dyDescent="0.35">
      <c r="A177" s="4" t="str">
        <f>Teams!A177</f>
        <v>Teamname 12</v>
      </c>
      <c r="B177" s="56" t="s">
        <v>105</v>
      </c>
      <c r="C177" s="85" t="s">
        <v>107</v>
      </c>
      <c r="D177" s="85"/>
      <c r="E177" s="51" t="e">
        <f>SUM(SMALL(E179:E189,1),SMALL(E179:E189,2),SMALL(E179:E189,3),SMALL(E179:E189,4),SMALL(E179:E189,5),SMALL(E179:E189,6))</f>
        <v>#N/A</v>
      </c>
    </row>
    <row r="178" spans="1:5" ht="30" customHeight="1" thickBot="1" x14ac:dyDescent="0.35">
      <c r="A178" s="4" t="s">
        <v>1</v>
      </c>
      <c r="B178" s="4" t="s">
        <v>0</v>
      </c>
      <c r="C178" s="102" t="s">
        <v>106</v>
      </c>
      <c r="D178" s="103"/>
      <c r="E178" s="7" t="s">
        <v>114</v>
      </c>
    </row>
    <row r="179" spans="1:5" ht="30" customHeight="1" thickBot="1" x14ac:dyDescent="0.3">
      <c r="A179" s="8" t="str">
        <f>Teams!A179</f>
        <v>Vorname 1</v>
      </c>
      <c r="B179" s="8" t="str">
        <f>Teams!B179</f>
        <v>Name 1</v>
      </c>
      <c r="C179" s="100"/>
      <c r="D179" s="101"/>
      <c r="E179" s="21" t="e">
        <f>_xlfn.RANK.EQ(C179,C$3:D$237,0)</f>
        <v>#N/A</v>
      </c>
    </row>
    <row r="180" spans="1:5" ht="30" customHeight="1" thickBot="1" x14ac:dyDescent="0.3">
      <c r="A180" s="8" t="str">
        <f>Teams!A180</f>
        <v>Vorname 2</v>
      </c>
      <c r="B180" s="8" t="str">
        <f>Teams!B180</f>
        <v>Name 2</v>
      </c>
      <c r="C180" s="100"/>
      <c r="D180" s="101"/>
      <c r="E180" s="21" t="e">
        <f t="shared" ref="E180:E189" si="11">_xlfn.RANK.EQ(C180,C$3:D$237,0)</f>
        <v>#N/A</v>
      </c>
    </row>
    <row r="181" spans="1:5" ht="30" customHeight="1" thickBot="1" x14ac:dyDescent="0.3">
      <c r="A181" s="8" t="str">
        <f>Teams!A181</f>
        <v>Vorname 3</v>
      </c>
      <c r="B181" s="8" t="str">
        <f>Teams!B181</f>
        <v>Name 3</v>
      </c>
      <c r="C181" s="100"/>
      <c r="D181" s="101"/>
      <c r="E181" s="21" t="e">
        <f t="shared" si="11"/>
        <v>#N/A</v>
      </c>
    </row>
    <row r="182" spans="1:5" ht="30" customHeight="1" thickBot="1" x14ac:dyDescent="0.3">
      <c r="A182" s="8" t="str">
        <f>Teams!A182</f>
        <v>Vorname 4</v>
      </c>
      <c r="B182" s="8" t="str">
        <f>Teams!B182</f>
        <v>Name 4</v>
      </c>
      <c r="C182" s="100"/>
      <c r="D182" s="101"/>
      <c r="E182" s="21" t="e">
        <f t="shared" si="11"/>
        <v>#N/A</v>
      </c>
    </row>
    <row r="183" spans="1:5" ht="30" customHeight="1" thickBot="1" x14ac:dyDescent="0.3">
      <c r="A183" s="8" t="str">
        <f>Teams!A183</f>
        <v>Vorname 5</v>
      </c>
      <c r="B183" s="8" t="str">
        <f>Teams!B183</f>
        <v>Name 5</v>
      </c>
      <c r="C183" s="100"/>
      <c r="D183" s="101"/>
      <c r="E183" s="21" t="e">
        <f t="shared" si="11"/>
        <v>#N/A</v>
      </c>
    </row>
    <row r="184" spans="1:5" ht="30" customHeight="1" thickBot="1" x14ac:dyDescent="0.3">
      <c r="A184" s="8" t="str">
        <f>Teams!A184</f>
        <v>Vorname 6</v>
      </c>
      <c r="B184" s="8" t="str">
        <f>Teams!B184</f>
        <v>Name 6</v>
      </c>
      <c r="C184" s="100"/>
      <c r="D184" s="101"/>
      <c r="E184" s="21" t="e">
        <f t="shared" si="11"/>
        <v>#N/A</v>
      </c>
    </row>
    <row r="185" spans="1:5" ht="30" customHeight="1" thickBot="1" x14ac:dyDescent="0.3">
      <c r="A185" s="8" t="str">
        <f>Teams!A185</f>
        <v>Vorname 7</v>
      </c>
      <c r="B185" s="8" t="str">
        <f>Teams!B185</f>
        <v>Name 7</v>
      </c>
      <c r="C185" s="100"/>
      <c r="D185" s="101"/>
      <c r="E185" s="21" t="e">
        <f t="shared" si="11"/>
        <v>#N/A</v>
      </c>
    </row>
    <row r="186" spans="1:5" ht="30" customHeight="1" thickBot="1" x14ac:dyDescent="0.3">
      <c r="A186" s="8" t="str">
        <f>Teams!A186</f>
        <v>Vorname 8</v>
      </c>
      <c r="B186" s="8" t="str">
        <f>Teams!B186</f>
        <v>Name 8</v>
      </c>
      <c r="C186" s="100"/>
      <c r="D186" s="101"/>
      <c r="E186" s="21" t="e">
        <f t="shared" si="11"/>
        <v>#N/A</v>
      </c>
    </row>
    <row r="187" spans="1:5" ht="30" customHeight="1" thickBot="1" x14ac:dyDescent="0.3">
      <c r="A187" s="8" t="str">
        <f>Teams!A187</f>
        <v>Vorname 9</v>
      </c>
      <c r="B187" s="8" t="str">
        <f>Teams!B187</f>
        <v>Name 9</v>
      </c>
      <c r="C187" s="100"/>
      <c r="D187" s="101"/>
      <c r="E187" s="21" t="e">
        <f t="shared" si="11"/>
        <v>#N/A</v>
      </c>
    </row>
    <row r="188" spans="1:5" ht="30" customHeight="1" thickBot="1" x14ac:dyDescent="0.3">
      <c r="A188" s="8" t="str">
        <f>Teams!A188</f>
        <v>Vorname 10</v>
      </c>
      <c r="B188" s="8" t="str">
        <f>Teams!B188</f>
        <v>Name 10</v>
      </c>
      <c r="C188" s="100"/>
      <c r="D188" s="101"/>
      <c r="E188" s="21" t="e">
        <f t="shared" si="11"/>
        <v>#N/A</v>
      </c>
    </row>
    <row r="189" spans="1:5" ht="30" customHeight="1" thickBot="1" x14ac:dyDescent="0.3">
      <c r="A189" s="8" t="str">
        <f>Teams!A189</f>
        <v>Vorname 11</v>
      </c>
      <c r="B189" s="8" t="str">
        <f>Teams!B189</f>
        <v>Name 11</v>
      </c>
      <c r="C189" s="100"/>
      <c r="D189" s="101"/>
      <c r="E189" s="21" t="e">
        <f t="shared" si="11"/>
        <v>#N/A</v>
      </c>
    </row>
    <row r="192" spans="1:5" ht="30" customHeight="1" thickBot="1" x14ac:dyDescent="0.3"/>
    <row r="193" spans="1:5" ht="30" customHeight="1" thickBot="1" x14ac:dyDescent="0.35">
      <c r="A193" s="4" t="str">
        <f>Teams!A193</f>
        <v>Teamname 13</v>
      </c>
      <c r="B193" s="56" t="s">
        <v>105</v>
      </c>
      <c r="C193" s="85" t="s">
        <v>107</v>
      </c>
      <c r="D193" s="85"/>
      <c r="E193" s="51" t="e">
        <f>SUM(SMALL(E195:E205,1),SMALL(E195:E205,2),SMALL(E195:E205,3),SMALL(E195:E205,4),SMALL(E195:E205,5),SMALL(E195:E205,6))</f>
        <v>#N/A</v>
      </c>
    </row>
    <row r="194" spans="1:5" ht="30" customHeight="1" thickBot="1" x14ac:dyDescent="0.35">
      <c r="A194" s="4" t="s">
        <v>1</v>
      </c>
      <c r="B194" s="4" t="s">
        <v>0</v>
      </c>
      <c r="C194" s="102" t="s">
        <v>106</v>
      </c>
      <c r="D194" s="103"/>
      <c r="E194" s="7" t="s">
        <v>114</v>
      </c>
    </row>
    <row r="195" spans="1:5" ht="30" customHeight="1" thickBot="1" x14ac:dyDescent="0.3">
      <c r="A195" s="8" t="str">
        <f>Teams!A195</f>
        <v>Vorname 1</v>
      </c>
      <c r="B195" s="8" t="str">
        <f>Teams!B195</f>
        <v>Name 1</v>
      </c>
      <c r="C195" s="100"/>
      <c r="D195" s="101"/>
      <c r="E195" s="21" t="e">
        <f>_xlfn.RANK.EQ(C195,C$3:D$237,0)</f>
        <v>#N/A</v>
      </c>
    </row>
    <row r="196" spans="1:5" ht="30" customHeight="1" thickBot="1" x14ac:dyDescent="0.3">
      <c r="A196" s="8" t="str">
        <f>Teams!A196</f>
        <v>Vorname 2</v>
      </c>
      <c r="B196" s="8" t="str">
        <f>Teams!B196</f>
        <v>Name 2</v>
      </c>
      <c r="C196" s="100"/>
      <c r="D196" s="101"/>
      <c r="E196" s="21" t="e">
        <f t="shared" ref="E196:E205" si="12">_xlfn.RANK.EQ(C196,C$3:D$237,0)</f>
        <v>#N/A</v>
      </c>
    </row>
    <row r="197" spans="1:5" ht="30" customHeight="1" thickBot="1" x14ac:dyDescent="0.3">
      <c r="A197" s="8" t="str">
        <f>Teams!A197</f>
        <v>Vorname 3</v>
      </c>
      <c r="B197" s="8" t="str">
        <f>Teams!B197</f>
        <v>Name 3</v>
      </c>
      <c r="C197" s="100"/>
      <c r="D197" s="101"/>
      <c r="E197" s="21" t="e">
        <f t="shared" si="12"/>
        <v>#N/A</v>
      </c>
    </row>
    <row r="198" spans="1:5" ht="30" customHeight="1" thickBot="1" x14ac:dyDescent="0.3">
      <c r="A198" s="8" t="str">
        <f>Teams!A198</f>
        <v>Vorname 4</v>
      </c>
      <c r="B198" s="8" t="str">
        <f>Teams!B198</f>
        <v>Name 4</v>
      </c>
      <c r="C198" s="100"/>
      <c r="D198" s="101"/>
      <c r="E198" s="21" t="e">
        <f t="shared" si="12"/>
        <v>#N/A</v>
      </c>
    </row>
    <row r="199" spans="1:5" ht="30" customHeight="1" thickBot="1" x14ac:dyDescent="0.3">
      <c r="A199" s="8" t="str">
        <f>Teams!A199</f>
        <v>Vorname 5</v>
      </c>
      <c r="B199" s="8" t="str">
        <f>Teams!B199</f>
        <v>Name 5</v>
      </c>
      <c r="C199" s="100"/>
      <c r="D199" s="101"/>
      <c r="E199" s="21" t="e">
        <f t="shared" si="12"/>
        <v>#N/A</v>
      </c>
    </row>
    <row r="200" spans="1:5" ht="30" customHeight="1" thickBot="1" x14ac:dyDescent="0.3">
      <c r="A200" s="8" t="str">
        <f>Teams!A200</f>
        <v>Vorname 6</v>
      </c>
      <c r="B200" s="8" t="str">
        <f>Teams!B200</f>
        <v>Name 6</v>
      </c>
      <c r="C200" s="100"/>
      <c r="D200" s="101"/>
      <c r="E200" s="21" t="e">
        <f t="shared" si="12"/>
        <v>#N/A</v>
      </c>
    </row>
    <row r="201" spans="1:5" ht="30" customHeight="1" thickBot="1" x14ac:dyDescent="0.3">
      <c r="A201" s="8" t="str">
        <f>Teams!A201</f>
        <v>Vorname 7</v>
      </c>
      <c r="B201" s="8" t="str">
        <f>Teams!B201</f>
        <v>Name 7</v>
      </c>
      <c r="C201" s="100"/>
      <c r="D201" s="101"/>
      <c r="E201" s="21" t="e">
        <f t="shared" si="12"/>
        <v>#N/A</v>
      </c>
    </row>
    <row r="202" spans="1:5" ht="30" customHeight="1" thickBot="1" x14ac:dyDescent="0.3">
      <c r="A202" s="8" t="str">
        <f>Teams!A202</f>
        <v>Vorname 8</v>
      </c>
      <c r="B202" s="8" t="str">
        <f>Teams!B202</f>
        <v>Name 8</v>
      </c>
      <c r="C202" s="100"/>
      <c r="D202" s="101"/>
      <c r="E202" s="21" t="e">
        <f t="shared" si="12"/>
        <v>#N/A</v>
      </c>
    </row>
    <row r="203" spans="1:5" ht="30" customHeight="1" thickBot="1" x14ac:dyDescent="0.3">
      <c r="A203" s="8" t="str">
        <f>Teams!A203</f>
        <v>Vorname 9</v>
      </c>
      <c r="B203" s="8" t="str">
        <f>Teams!B203</f>
        <v>Name 9</v>
      </c>
      <c r="C203" s="100"/>
      <c r="D203" s="101"/>
      <c r="E203" s="21" t="e">
        <f t="shared" si="12"/>
        <v>#N/A</v>
      </c>
    </row>
    <row r="204" spans="1:5" ht="30" customHeight="1" thickBot="1" x14ac:dyDescent="0.3">
      <c r="A204" s="8" t="str">
        <f>Teams!A204</f>
        <v>Vorname 10</v>
      </c>
      <c r="B204" s="8" t="str">
        <f>Teams!B204</f>
        <v>Name 10</v>
      </c>
      <c r="C204" s="100"/>
      <c r="D204" s="101"/>
      <c r="E204" s="21" t="e">
        <f t="shared" si="12"/>
        <v>#N/A</v>
      </c>
    </row>
    <row r="205" spans="1:5" ht="30" customHeight="1" thickBot="1" x14ac:dyDescent="0.3">
      <c r="A205" s="8" t="str">
        <f>Teams!A205</f>
        <v>Vorname 11</v>
      </c>
      <c r="B205" s="8" t="str">
        <f>Teams!B205</f>
        <v>Name 11</v>
      </c>
      <c r="C205" s="100"/>
      <c r="D205" s="101"/>
      <c r="E205" s="21" t="e">
        <f t="shared" si="12"/>
        <v>#N/A</v>
      </c>
    </row>
    <row r="208" spans="1:5" ht="30" customHeight="1" thickBot="1" x14ac:dyDescent="0.3"/>
    <row r="209" spans="1:5" ht="30" customHeight="1" thickBot="1" x14ac:dyDescent="0.35">
      <c r="A209" s="4" t="str">
        <f>Teams!A209</f>
        <v>Teamname 14</v>
      </c>
      <c r="B209" s="56" t="s">
        <v>105</v>
      </c>
      <c r="C209" s="85" t="s">
        <v>107</v>
      </c>
      <c r="D209" s="85"/>
      <c r="E209" s="51" t="e">
        <f>SUM(SMALL(E211:E221,1),SMALL(E211:E221,2),SMALL(E211:E221,3),SMALL(E211:E221,4),SMALL(E211:E221,5),SMALL(E211:E221,6))</f>
        <v>#N/A</v>
      </c>
    </row>
    <row r="210" spans="1:5" ht="30" customHeight="1" thickBot="1" x14ac:dyDescent="0.35">
      <c r="A210" s="4" t="s">
        <v>1</v>
      </c>
      <c r="B210" s="4" t="s">
        <v>0</v>
      </c>
      <c r="C210" s="102" t="s">
        <v>106</v>
      </c>
      <c r="D210" s="103"/>
      <c r="E210" s="7" t="s">
        <v>114</v>
      </c>
    </row>
    <row r="211" spans="1:5" ht="30" customHeight="1" thickBot="1" x14ac:dyDescent="0.3">
      <c r="A211" s="8" t="str">
        <f>Teams!A211</f>
        <v>Vorname 1</v>
      </c>
      <c r="B211" s="8" t="str">
        <f>Teams!B211</f>
        <v>Name 1</v>
      </c>
      <c r="C211" s="100"/>
      <c r="D211" s="101"/>
      <c r="E211" s="21" t="e">
        <f>_xlfn.RANK.EQ(C211,C$3:D$237,0)</f>
        <v>#N/A</v>
      </c>
    </row>
    <row r="212" spans="1:5" ht="30" customHeight="1" thickBot="1" x14ac:dyDescent="0.3">
      <c r="A212" s="8" t="str">
        <f>Teams!A212</f>
        <v>Vorname 2</v>
      </c>
      <c r="B212" s="8" t="str">
        <f>Teams!B212</f>
        <v>Name 2</v>
      </c>
      <c r="C212" s="100"/>
      <c r="D212" s="101"/>
      <c r="E212" s="21" t="e">
        <f t="shared" ref="E212:E221" si="13">_xlfn.RANK.EQ(C212,C$3:D$237,0)</f>
        <v>#N/A</v>
      </c>
    </row>
    <row r="213" spans="1:5" ht="30" customHeight="1" thickBot="1" x14ac:dyDescent="0.3">
      <c r="A213" s="8" t="str">
        <f>Teams!A213</f>
        <v>Vorname 3</v>
      </c>
      <c r="B213" s="8" t="str">
        <f>Teams!B213</f>
        <v>Name 3</v>
      </c>
      <c r="C213" s="100"/>
      <c r="D213" s="101"/>
      <c r="E213" s="21" t="e">
        <f t="shared" si="13"/>
        <v>#N/A</v>
      </c>
    </row>
    <row r="214" spans="1:5" ht="30" customHeight="1" thickBot="1" x14ac:dyDescent="0.3">
      <c r="A214" s="8" t="str">
        <f>Teams!A214</f>
        <v>Vorname 4</v>
      </c>
      <c r="B214" s="8" t="str">
        <f>Teams!B214</f>
        <v>Name 4</v>
      </c>
      <c r="C214" s="100"/>
      <c r="D214" s="101"/>
      <c r="E214" s="21" t="e">
        <f t="shared" si="13"/>
        <v>#N/A</v>
      </c>
    </row>
    <row r="215" spans="1:5" ht="30" customHeight="1" thickBot="1" x14ac:dyDescent="0.3">
      <c r="A215" s="8" t="str">
        <f>Teams!A215</f>
        <v>Vorname 5</v>
      </c>
      <c r="B215" s="8" t="str">
        <f>Teams!B215</f>
        <v>Name 5</v>
      </c>
      <c r="C215" s="100"/>
      <c r="D215" s="101"/>
      <c r="E215" s="21" t="e">
        <f t="shared" si="13"/>
        <v>#N/A</v>
      </c>
    </row>
    <row r="216" spans="1:5" ht="30" customHeight="1" thickBot="1" x14ac:dyDescent="0.3">
      <c r="A216" s="8" t="str">
        <f>Teams!A216</f>
        <v>Vorname 6</v>
      </c>
      <c r="B216" s="8" t="str">
        <f>Teams!B216</f>
        <v>Name 6</v>
      </c>
      <c r="C216" s="100"/>
      <c r="D216" s="101"/>
      <c r="E216" s="21" t="e">
        <f t="shared" si="13"/>
        <v>#N/A</v>
      </c>
    </row>
    <row r="217" spans="1:5" ht="30" customHeight="1" thickBot="1" x14ac:dyDescent="0.3">
      <c r="A217" s="8" t="str">
        <f>Teams!A217</f>
        <v>Vorname 7</v>
      </c>
      <c r="B217" s="8" t="str">
        <f>Teams!B217</f>
        <v>Name 7</v>
      </c>
      <c r="C217" s="100"/>
      <c r="D217" s="101"/>
      <c r="E217" s="21" t="e">
        <f t="shared" si="13"/>
        <v>#N/A</v>
      </c>
    </row>
    <row r="218" spans="1:5" ht="30" customHeight="1" thickBot="1" x14ac:dyDescent="0.3">
      <c r="A218" s="8" t="str">
        <f>Teams!A218</f>
        <v>Vorname 8</v>
      </c>
      <c r="B218" s="8" t="str">
        <f>Teams!B218</f>
        <v>Name 8</v>
      </c>
      <c r="C218" s="100"/>
      <c r="D218" s="101"/>
      <c r="E218" s="21" t="e">
        <f t="shared" si="13"/>
        <v>#N/A</v>
      </c>
    </row>
    <row r="219" spans="1:5" ht="30" customHeight="1" thickBot="1" x14ac:dyDescent="0.3">
      <c r="A219" s="8" t="str">
        <f>Teams!A219</f>
        <v>Vorname 9</v>
      </c>
      <c r="B219" s="8" t="str">
        <f>Teams!B219</f>
        <v>Name 9</v>
      </c>
      <c r="C219" s="100"/>
      <c r="D219" s="101"/>
      <c r="E219" s="21" t="e">
        <f t="shared" si="13"/>
        <v>#N/A</v>
      </c>
    </row>
    <row r="220" spans="1:5" ht="30" customHeight="1" thickBot="1" x14ac:dyDescent="0.3">
      <c r="A220" s="8" t="str">
        <f>Teams!A220</f>
        <v>Vorname 10</v>
      </c>
      <c r="B220" s="8" t="str">
        <f>Teams!B220</f>
        <v>Name 10</v>
      </c>
      <c r="C220" s="100"/>
      <c r="D220" s="101"/>
      <c r="E220" s="21" t="e">
        <f t="shared" si="13"/>
        <v>#N/A</v>
      </c>
    </row>
    <row r="221" spans="1:5" ht="30" customHeight="1" thickBot="1" x14ac:dyDescent="0.3">
      <c r="A221" s="8" t="str">
        <f>Teams!A221</f>
        <v>Vorname 11</v>
      </c>
      <c r="B221" s="8" t="str">
        <f>Teams!B221</f>
        <v>Name 11</v>
      </c>
      <c r="C221" s="100"/>
      <c r="D221" s="101"/>
      <c r="E221" s="21" t="e">
        <f t="shared" si="13"/>
        <v>#N/A</v>
      </c>
    </row>
    <row r="224" spans="1:5" ht="30" customHeight="1" thickBot="1" x14ac:dyDescent="0.3"/>
    <row r="225" spans="1:5" ht="30" customHeight="1" thickBot="1" x14ac:dyDescent="0.35">
      <c r="A225" s="4" t="str">
        <f>Teams!A225</f>
        <v>Teamname 15</v>
      </c>
      <c r="B225" s="56" t="s">
        <v>105</v>
      </c>
      <c r="C225" s="85" t="s">
        <v>107</v>
      </c>
      <c r="D225" s="85"/>
      <c r="E225" s="51" t="e">
        <f>SUM(SMALL(E227:E237,1),SMALL(E227:E237,2),SMALL(E227:E237,3),SMALL(E227:E237,4),SMALL(E227:E237,5),SMALL(E227:E237,6))</f>
        <v>#N/A</v>
      </c>
    </row>
    <row r="226" spans="1:5" ht="30" customHeight="1" thickBot="1" x14ac:dyDescent="0.35">
      <c r="A226" s="4" t="s">
        <v>1</v>
      </c>
      <c r="B226" s="4" t="s">
        <v>0</v>
      </c>
      <c r="C226" s="102" t="s">
        <v>106</v>
      </c>
      <c r="D226" s="103"/>
      <c r="E226" s="7" t="s">
        <v>114</v>
      </c>
    </row>
    <row r="227" spans="1:5" ht="30" customHeight="1" thickBot="1" x14ac:dyDescent="0.3">
      <c r="A227" s="8" t="str">
        <f>Teams!A227</f>
        <v>Vorname 1</v>
      </c>
      <c r="B227" s="8" t="str">
        <f>Teams!B227</f>
        <v>Name 1</v>
      </c>
      <c r="C227" s="100"/>
      <c r="D227" s="101"/>
      <c r="E227" s="21" t="e">
        <f>_xlfn.RANK.EQ(C227,C$3:D$237,0)</f>
        <v>#N/A</v>
      </c>
    </row>
    <row r="228" spans="1:5" ht="30" customHeight="1" thickBot="1" x14ac:dyDescent="0.3">
      <c r="A228" s="8" t="str">
        <f>Teams!A228</f>
        <v>Vorname 2</v>
      </c>
      <c r="B228" s="8" t="str">
        <f>Teams!B228</f>
        <v>Name 2</v>
      </c>
      <c r="C228" s="100"/>
      <c r="D228" s="101"/>
      <c r="E228" s="21" t="e">
        <f t="shared" ref="E228:E237" si="14">_xlfn.RANK.EQ(C228,C$3:D$237,0)</f>
        <v>#N/A</v>
      </c>
    </row>
    <row r="229" spans="1:5" ht="30" customHeight="1" thickBot="1" x14ac:dyDescent="0.3">
      <c r="A229" s="8" t="str">
        <f>Teams!A229</f>
        <v>Vorname 3</v>
      </c>
      <c r="B229" s="8" t="str">
        <f>Teams!B229</f>
        <v>Name 3</v>
      </c>
      <c r="C229" s="100"/>
      <c r="D229" s="101"/>
      <c r="E229" s="21" t="e">
        <f t="shared" si="14"/>
        <v>#N/A</v>
      </c>
    </row>
    <row r="230" spans="1:5" ht="30" customHeight="1" thickBot="1" x14ac:dyDescent="0.3">
      <c r="A230" s="8" t="str">
        <f>Teams!A230</f>
        <v>Vorname 4</v>
      </c>
      <c r="B230" s="8" t="str">
        <f>Teams!B230</f>
        <v>Name 4</v>
      </c>
      <c r="C230" s="100"/>
      <c r="D230" s="101"/>
      <c r="E230" s="21" t="e">
        <f t="shared" si="14"/>
        <v>#N/A</v>
      </c>
    </row>
    <row r="231" spans="1:5" ht="30" customHeight="1" thickBot="1" x14ac:dyDescent="0.3">
      <c r="A231" s="8" t="str">
        <f>Teams!A231</f>
        <v>Vorname 5</v>
      </c>
      <c r="B231" s="8" t="str">
        <f>Teams!B231</f>
        <v>Name 5</v>
      </c>
      <c r="C231" s="100"/>
      <c r="D231" s="101"/>
      <c r="E231" s="21" t="e">
        <f t="shared" si="14"/>
        <v>#N/A</v>
      </c>
    </row>
    <row r="232" spans="1:5" ht="30" customHeight="1" thickBot="1" x14ac:dyDescent="0.3">
      <c r="A232" s="8" t="str">
        <f>Teams!A232</f>
        <v>Vorname 6</v>
      </c>
      <c r="B232" s="8" t="str">
        <f>Teams!B232</f>
        <v>Name 6</v>
      </c>
      <c r="C232" s="100"/>
      <c r="D232" s="101"/>
      <c r="E232" s="21" t="e">
        <f t="shared" si="14"/>
        <v>#N/A</v>
      </c>
    </row>
    <row r="233" spans="1:5" ht="30" customHeight="1" thickBot="1" x14ac:dyDescent="0.3">
      <c r="A233" s="8" t="str">
        <f>Teams!A233</f>
        <v>Vorname 7</v>
      </c>
      <c r="B233" s="8" t="str">
        <f>Teams!B233</f>
        <v>Name 7</v>
      </c>
      <c r="C233" s="100"/>
      <c r="D233" s="101"/>
      <c r="E233" s="21" t="e">
        <f t="shared" si="14"/>
        <v>#N/A</v>
      </c>
    </row>
    <row r="234" spans="1:5" ht="30" customHeight="1" thickBot="1" x14ac:dyDescent="0.3">
      <c r="A234" s="8" t="str">
        <f>Teams!A234</f>
        <v>Vorname 8</v>
      </c>
      <c r="B234" s="8" t="str">
        <f>Teams!B234</f>
        <v>Name 8</v>
      </c>
      <c r="C234" s="100"/>
      <c r="D234" s="101"/>
      <c r="E234" s="21" t="e">
        <f t="shared" si="14"/>
        <v>#N/A</v>
      </c>
    </row>
    <row r="235" spans="1:5" ht="30" customHeight="1" thickBot="1" x14ac:dyDescent="0.3">
      <c r="A235" s="8" t="str">
        <f>Teams!A235</f>
        <v>Vorname 9</v>
      </c>
      <c r="B235" s="8" t="str">
        <f>Teams!B235</f>
        <v>Name 9</v>
      </c>
      <c r="C235" s="100"/>
      <c r="D235" s="101"/>
      <c r="E235" s="21" t="e">
        <f t="shared" si="14"/>
        <v>#N/A</v>
      </c>
    </row>
    <row r="236" spans="1:5" ht="30" customHeight="1" thickBot="1" x14ac:dyDescent="0.3">
      <c r="A236" s="8" t="str">
        <f>Teams!A236</f>
        <v>Vorname 10</v>
      </c>
      <c r="B236" s="8" t="str">
        <f>Teams!B236</f>
        <v>Name 10</v>
      </c>
      <c r="C236" s="100"/>
      <c r="D236" s="101"/>
      <c r="E236" s="21" t="e">
        <f t="shared" si="14"/>
        <v>#N/A</v>
      </c>
    </row>
    <row r="237" spans="1:5" ht="30" customHeight="1" thickBot="1" x14ac:dyDescent="0.3">
      <c r="A237" s="8" t="str">
        <f>Teams!A237</f>
        <v>Vorname 11</v>
      </c>
      <c r="B237" s="8" t="str">
        <f>Teams!B237</f>
        <v>Name 11</v>
      </c>
      <c r="C237" s="100"/>
      <c r="D237" s="101"/>
      <c r="E237" s="21" t="e">
        <f t="shared" si="14"/>
        <v>#N/A</v>
      </c>
    </row>
  </sheetData>
  <mergeCells count="195">
    <mergeCell ref="C235:D235"/>
    <mergeCell ref="C236:D236"/>
    <mergeCell ref="C237:D237"/>
    <mergeCell ref="C229:D229"/>
    <mergeCell ref="C230:D230"/>
    <mergeCell ref="C231:D231"/>
    <mergeCell ref="C232:D232"/>
    <mergeCell ref="C233:D233"/>
    <mergeCell ref="C234:D234"/>
    <mergeCell ref="C219:D219"/>
    <mergeCell ref="C220:D220"/>
    <mergeCell ref="C221:D221"/>
    <mergeCell ref="C226:D226"/>
    <mergeCell ref="C227:D227"/>
    <mergeCell ref="C228:D228"/>
    <mergeCell ref="C213:D213"/>
    <mergeCell ref="C214:D214"/>
    <mergeCell ref="C215:D215"/>
    <mergeCell ref="C216:D216"/>
    <mergeCell ref="C217:D217"/>
    <mergeCell ref="C218:D218"/>
    <mergeCell ref="C225:D225"/>
    <mergeCell ref="C203:D203"/>
    <mergeCell ref="C204:D204"/>
    <mergeCell ref="C205:D205"/>
    <mergeCell ref="C210:D210"/>
    <mergeCell ref="C211:D211"/>
    <mergeCell ref="C212:D212"/>
    <mergeCell ref="C197:D197"/>
    <mergeCell ref="C198:D198"/>
    <mergeCell ref="C199:D199"/>
    <mergeCell ref="C200:D200"/>
    <mergeCell ref="C201:D201"/>
    <mergeCell ref="C202:D202"/>
    <mergeCell ref="C209:D209"/>
    <mergeCell ref="C187:D187"/>
    <mergeCell ref="C188:D188"/>
    <mergeCell ref="C189:D189"/>
    <mergeCell ref="C194:D194"/>
    <mergeCell ref="C195:D195"/>
    <mergeCell ref="C196:D196"/>
    <mergeCell ref="C181:D181"/>
    <mergeCell ref="C182:D182"/>
    <mergeCell ref="C183:D183"/>
    <mergeCell ref="C184:D184"/>
    <mergeCell ref="C185:D185"/>
    <mergeCell ref="C186:D186"/>
    <mergeCell ref="C193:D193"/>
    <mergeCell ref="C171:D171"/>
    <mergeCell ref="C172:D172"/>
    <mergeCell ref="C173:D173"/>
    <mergeCell ref="C178:D178"/>
    <mergeCell ref="C179:D179"/>
    <mergeCell ref="C180:D180"/>
    <mergeCell ref="C165:D165"/>
    <mergeCell ref="C166:D166"/>
    <mergeCell ref="C167:D167"/>
    <mergeCell ref="C168:D168"/>
    <mergeCell ref="C169:D169"/>
    <mergeCell ref="C170:D170"/>
    <mergeCell ref="C177:D177"/>
    <mergeCell ref="C155:D155"/>
    <mergeCell ref="C156:D156"/>
    <mergeCell ref="C157:D157"/>
    <mergeCell ref="C162:D162"/>
    <mergeCell ref="C163:D163"/>
    <mergeCell ref="C164:D164"/>
    <mergeCell ref="C149:D149"/>
    <mergeCell ref="C150:D150"/>
    <mergeCell ref="C151:D151"/>
    <mergeCell ref="C152:D152"/>
    <mergeCell ref="C153:D153"/>
    <mergeCell ref="C154:D154"/>
    <mergeCell ref="C161:D161"/>
    <mergeCell ref="C139:D139"/>
    <mergeCell ref="C140:D140"/>
    <mergeCell ref="C141:D141"/>
    <mergeCell ref="C146:D146"/>
    <mergeCell ref="C147:D147"/>
    <mergeCell ref="C148:D148"/>
    <mergeCell ref="C133:D133"/>
    <mergeCell ref="C134:D134"/>
    <mergeCell ref="C135:D135"/>
    <mergeCell ref="C136:D136"/>
    <mergeCell ref="C137:D137"/>
    <mergeCell ref="C138:D138"/>
    <mergeCell ref="C145:D145"/>
    <mergeCell ref="C123:D123"/>
    <mergeCell ref="C124:D124"/>
    <mergeCell ref="C125:D125"/>
    <mergeCell ref="C130:D130"/>
    <mergeCell ref="C131:D131"/>
    <mergeCell ref="C132:D132"/>
    <mergeCell ref="C117:D117"/>
    <mergeCell ref="C118:D118"/>
    <mergeCell ref="C119:D119"/>
    <mergeCell ref="C120:D120"/>
    <mergeCell ref="C121:D121"/>
    <mergeCell ref="C122:D122"/>
    <mergeCell ref="C129:D129"/>
    <mergeCell ref="C107:D107"/>
    <mergeCell ref="C108:D108"/>
    <mergeCell ref="C109:D109"/>
    <mergeCell ref="C114:D114"/>
    <mergeCell ref="C115:D115"/>
    <mergeCell ref="C116:D116"/>
    <mergeCell ref="C93:D93"/>
    <mergeCell ref="C98:D98"/>
    <mergeCell ref="C99:D99"/>
    <mergeCell ref="C100:D100"/>
    <mergeCell ref="C101:D101"/>
    <mergeCell ref="C102:D102"/>
    <mergeCell ref="C87:D87"/>
    <mergeCell ref="C88:D88"/>
    <mergeCell ref="C89:D89"/>
    <mergeCell ref="C90:D90"/>
    <mergeCell ref="C91:D91"/>
    <mergeCell ref="C92:D92"/>
    <mergeCell ref="C77:D77"/>
    <mergeCell ref="C82:D82"/>
    <mergeCell ref="C83:D83"/>
    <mergeCell ref="C84:D84"/>
    <mergeCell ref="C85:D85"/>
    <mergeCell ref="C86:D86"/>
    <mergeCell ref="C71:D71"/>
    <mergeCell ref="C72:D72"/>
    <mergeCell ref="C73:D73"/>
    <mergeCell ref="C74:D74"/>
    <mergeCell ref="C75:D75"/>
    <mergeCell ref="C76:D76"/>
    <mergeCell ref="C61:D61"/>
    <mergeCell ref="C66:D66"/>
    <mergeCell ref="C67:D67"/>
    <mergeCell ref="C68:D68"/>
    <mergeCell ref="C69:D69"/>
    <mergeCell ref="C70:D70"/>
    <mergeCell ref="C56:D56"/>
    <mergeCell ref="C57:D57"/>
    <mergeCell ref="C58:D58"/>
    <mergeCell ref="C59:D59"/>
    <mergeCell ref="C60:D60"/>
    <mergeCell ref="C45:D45"/>
    <mergeCell ref="C50:D50"/>
    <mergeCell ref="C51:D51"/>
    <mergeCell ref="C52:D52"/>
    <mergeCell ref="C53:D53"/>
    <mergeCell ref="C54:D54"/>
    <mergeCell ref="C97:D97"/>
    <mergeCell ref="C113:D113"/>
    <mergeCell ref="C103:D103"/>
    <mergeCell ref="C104:D104"/>
    <mergeCell ref="C105:D105"/>
    <mergeCell ref="C106:D106"/>
    <mergeCell ref="C23:D23"/>
    <mergeCell ref="C24:D24"/>
    <mergeCell ref="C25:D25"/>
    <mergeCell ref="C26:D26"/>
    <mergeCell ref="C27:D27"/>
    <mergeCell ref="C28:D28"/>
    <mergeCell ref="C39:D39"/>
    <mergeCell ref="C40:D40"/>
    <mergeCell ref="C41:D41"/>
    <mergeCell ref="C42:D42"/>
    <mergeCell ref="C43:D43"/>
    <mergeCell ref="C44:D44"/>
    <mergeCell ref="C29:D29"/>
    <mergeCell ref="C34:D34"/>
    <mergeCell ref="C35:D35"/>
    <mergeCell ref="C36:D36"/>
    <mergeCell ref="C37:D37"/>
    <mergeCell ref="C38:D38"/>
    <mergeCell ref="C1:D1"/>
    <mergeCell ref="C17:D17"/>
    <mergeCell ref="C33:D33"/>
    <mergeCell ref="C49:D49"/>
    <mergeCell ref="C65:D65"/>
    <mergeCell ref="C81:D81"/>
    <mergeCell ref="C9:D9"/>
    <mergeCell ref="C10:D10"/>
    <mergeCell ref="C11:D11"/>
    <mergeCell ref="C12:D12"/>
    <mergeCell ref="C2:D2"/>
    <mergeCell ref="C3:D3"/>
    <mergeCell ref="C4:D4"/>
    <mergeCell ref="C5:D5"/>
    <mergeCell ref="C6:D6"/>
    <mergeCell ref="C7:D7"/>
    <mergeCell ref="C8:D8"/>
    <mergeCell ref="C13:D13"/>
    <mergeCell ref="C18:D18"/>
    <mergeCell ref="C19:D19"/>
    <mergeCell ref="C20:D20"/>
    <mergeCell ref="C21:D21"/>
    <mergeCell ref="C22:D22"/>
    <mergeCell ref="C55:D55"/>
  </mergeCells>
  <pageMargins left="0.7" right="0.7" top="0.78740157499999996" bottom="0.78740157499999996" header="0.3" footer="0.3"/>
  <pageSetup paperSize="9" orientation="landscape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2" baseType="variant">
      <vt:variant>
        <vt:lpstr>Arbeitsblätter</vt:lpstr>
      </vt:variant>
      <vt:variant>
        <vt:i4>22</vt:i4>
      </vt:variant>
    </vt:vector>
  </HeadingPairs>
  <TitlesOfParts>
    <vt:vector size="22" baseType="lpstr">
      <vt:lpstr>Teams</vt:lpstr>
      <vt:lpstr>Sprint_Addition</vt:lpstr>
      <vt:lpstr>Sprint_besseres Ergebnis</vt:lpstr>
      <vt:lpstr>Hindernis-Sprint</vt:lpstr>
      <vt:lpstr>Hindernissprint_Addition </vt:lpstr>
      <vt:lpstr>Hindernissprint_bE</vt:lpstr>
      <vt:lpstr>Biathlon-Druck</vt:lpstr>
      <vt:lpstr>Biathlon</vt:lpstr>
      <vt:lpstr>Transportlauf</vt:lpstr>
      <vt:lpstr>Geh-Staffel</vt:lpstr>
      <vt:lpstr>Gehen</vt:lpstr>
      <vt:lpstr>WS-Staffel 1. DG</vt:lpstr>
      <vt:lpstr>WS-Staffel 2. DG</vt:lpstr>
      <vt:lpstr>Hoch-Weit</vt:lpstr>
      <vt:lpstr>WS - Druck</vt:lpstr>
      <vt:lpstr>Wechselsprünge</vt:lpstr>
      <vt:lpstr>Stabsprung</vt:lpstr>
      <vt:lpstr>Schlagwurf</vt:lpstr>
      <vt:lpstr>Stoßen</vt:lpstr>
      <vt:lpstr>Drehwurf</vt:lpstr>
      <vt:lpstr>Wertung</vt:lpstr>
      <vt:lpstr>Urkunden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Clara Bechly</dc:creator>
  <cp:lastModifiedBy>Marie Mußbach</cp:lastModifiedBy>
  <cp:lastPrinted>2019-12-31T20:46:33Z</cp:lastPrinted>
  <dcterms:created xsi:type="dcterms:W3CDTF">2019-02-18T12:40:46Z</dcterms:created>
  <dcterms:modified xsi:type="dcterms:W3CDTF">2020-02-13T11:48:25Z</dcterms:modified>
</cp:coreProperties>
</file>